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activeTab="0"/>
  </bookViews>
  <sheets>
    <sheet name="CONTROL_LOG" sheetId="1" r:id="rId1"/>
    <sheet name="Sheet1" sheetId="2" state="hidden" r:id="rId2"/>
  </sheets>
  <definedNames>
    <definedName name="_xlnm.Print_Area" localSheetId="0">'CONTROL_LOG'!$A$1:$P$32</definedName>
  </definedNames>
  <calcPr fullCalcOnLoad="1"/>
</workbook>
</file>

<file path=xl/sharedStrings.xml><?xml version="1.0" encoding="utf-8"?>
<sst xmlns="http://schemas.openxmlformats.org/spreadsheetml/2006/main" count="454" uniqueCount="427">
  <si>
    <t>INTEGRATED SOUTH AUSTRALIAN ACTIVITY COLLECTION  (ISAAC)</t>
  </si>
  <si>
    <t>CONTACT PERSON</t>
  </si>
  <si>
    <t>PHONE</t>
  </si>
  <si>
    <t>Number of records</t>
  </si>
  <si>
    <t>1st</t>
  </si>
  <si>
    <t>2nd</t>
  </si>
  <si>
    <t>3rd</t>
  </si>
  <si>
    <t>*Record Length:</t>
  </si>
  <si>
    <t>DATA OPERATIONS CENTRE USE ONLY:</t>
  </si>
  <si>
    <t>Date Received</t>
  </si>
  <si>
    <t>4th</t>
  </si>
  <si>
    <t>Order of files to be processed on ISAAC</t>
  </si>
  <si>
    <t>EMAIL</t>
  </si>
  <si>
    <t>Comments</t>
  </si>
  <si>
    <t>ENQUIRIES TO:</t>
  </si>
  <si>
    <t>5th</t>
  </si>
  <si>
    <t>6th</t>
  </si>
  <si>
    <t>*Coding Version:</t>
  </si>
  <si>
    <t>Hospital Code</t>
  </si>
  <si>
    <t>Hospital Name</t>
  </si>
  <si>
    <t>Hospital (C)</t>
  </si>
  <si>
    <t>Hospital (D)</t>
  </si>
  <si>
    <t>WCH</t>
  </si>
  <si>
    <t>FMC</t>
  </si>
  <si>
    <t>Hampstead</t>
  </si>
  <si>
    <t>TQEH</t>
  </si>
  <si>
    <t>RGH</t>
  </si>
  <si>
    <t>RAH</t>
  </si>
  <si>
    <t>Gawler</t>
  </si>
  <si>
    <t>LMH</t>
  </si>
  <si>
    <t>Oakden</t>
  </si>
  <si>
    <t>Modbury</t>
  </si>
  <si>
    <t>Noarlunga</t>
  </si>
  <si>
    <t>Pregnancy</t>
  </si>
  <si>
    <t>Southern Districts</t>
  </si>
  <si>
    <t>St Margaret's</t>
  </si>
  <si>
    <t>Torrens House</t>
  </si>
  <si>
    <t>Angaston</t>
  </si>
  <si>
    <t>Balaklava</t>
  </si>
  <si>
    <t>Barmera</t>
  </si>
  <si>
    <t>Riverland (Berri)</t>
  </si>
  <si>
    <t>Booleroo</t>
  </si>
  <si>
    <t>Bordertown</t>
  </si>
  <si>
    <t>Burra</t>
  </si>
  <si>
    <t>Wudinna</t>
  </si>
  <si>
    <t>Clare</t>
  </si>
  <si>
    <t>Cleve</t>
  </si>
  <si>
    <t>Coober Pedy</t>
  </si>
  <si>
    <t>Cowell</t>
  </si>
  <si>
    <t>Crystal Brook</t>
  </si>
  <si>
    <t>Cummins</t>
  </si>
  <si>
    <t>Elliston</t>
  </si>
  <si>
    <t>Eudunda</t>
  </si>
  <si>
    <t>Hawker</t>
  </si>
  <si>
    <t>Gumeracha</t>
  </si>
  <si>
    <t>Jamestown</t>
  </si>
  <si>
    <t>Kangaroo Island</t>
  </si>
  <si>
    <t>Kapunda</t>
  </si>
  <si>
    <t>Karoonda</t>
  </si>
  <si>
    <t>Kimba</t>
  </si>
  <si>
    <t>Kingston</t>
  </si>
  <si>
    <t>Lameroo</t>
  </si>
  <si>
    <t>Laura</t>
  </si>
  <si>
    <t>Leigh Creek</t>
  </si>
  <si>
    <t>Lower Murray (Tailem Bend)</t>
  </si>
  <si>
    <t>Loxton</t>
  </si>
  <si>
    <t>CYP (Maitland)</t>
  </si>
  <si>
    <t>Mannum</t>
  </si>
  <si>
    <t>Marree</t>
  </si>
  <si>
    <t>Meningie</t>
  </si>
  <si>
    <t>Millicent</t>
  </si>
  <si>
    <t>Mt Barker</t>
  </si>
  <si>
    <t>Mt Gambier</t>
  </si>
  <si>
    <t>Mt Pleasant</t>
  </si>
  <si>
    <t>Ceduna</t>
  </si>
  <si>
    <t>Murray Bridge</t>
  </si>
  <si>
    <t>Naracoorte</t>
  </si>
  <si>
    <t>Oodnadatta</t>
  </si>
  <si>
    <t>Orroroo</t>
  </si>
  <si>
    <t>Penola</t>
  </si>
  <si>
    <t>Peterborough</t>
  </si>
  <si>
    <t>Pinnaroo</t>
  </si>
  <si>
    <t>Port Augusta</t>
  </si>
  <si>
    <t>Port Broughton</t>
  </si>
  <si>
    <t>Port Lincoln</t>
  </si>
  <si>
    <t>Port Pirie</t>
  </si>
  <si>
    <t>Quorn</t>
  </si>
  <si>
    <t>Renmark</t>
  </si>
  <si>
    <t>Riverton</t>
  </si>
  <si>
    <t>Roxby Downs</t>
  </si>
  <si>
    <t>Snowtown</t>
  </si>
  <si>
    <t>South Coast</t>
  </si>
  <si>
    <t>Southern Yorke</t>
  </si>
  <si>
    <t>Strathalbyn</t>
  </si>
  <si>
    <t>Streaky Bay</t>
  </si>
  <si>
    <t>Tanunda</t>
  </si>
  <si>
    <t>Tumby Bay</t>
  </si>
  <si>
    <t>Waikerie</t>
  </si>
  <si>
    <t>Northern Yorke</t>
  </si>
  <si>
    <t>Woomera</t>
  </si>
  <si>
    <t>Whyalla</t>
  </si>
  <si>
    <t>Moonta Jubilee</t>
  </si>
  <si>
    <t>WCH-Family Services</t>
  </si>
  <si>
    <t>Glenside</t>
  </si>
  <si>
    <t>Ashford</t>
  </si>
  <si>
    <t>Burnside</t>
  </si>
  <si>
    <t>Calvary Nth Adel</t>
  </si>
  <si>
    <t>Fullarton</t>
  </si>
  <si>
    <t>Glenelg</t>
  </si>
  <si>
    <t>Griffith</t>
  </si>
  <si>
    <t>Hartley</t>
  </si>
  <si>
    <t>Memorial</t>
  </si>
  <si>
    <t>North Eastern</t>
  </si>
  <si>
    <t>Parkwynd</t>
  </si>
  <si>
    <t>St Andrew's</t>
  </si>
  <si>
    <t>File Extension</t>
  </si>
  <si>
    <t>.txt</t>
  </si>
  <si>
    <t>.dat</t>
  </si>
  <si>
    <t>Record Length</t>
  </si>
  <si>
    <t>ICD Version</t>
  </si>
  <si>
    <t>Month</t>
  </si>
  <si>
    <t>Year</t>
  </si>
  <si>
    <t>Extension</t>
  </si>
  <si>
    <t>Name</t>
  </si>
  <si>
    <t>File Naming</t>
  </si>
  <si>
    <t>Separations for</t>
  </si>
  <si>
    <t>Aug</t>
  </si>
  <si>
    <t>Jul</t>
  </si>
  <si>
    <t>Sep</t>
  </si>
  <si>
    <t>Oct</t>
  </si>
  <si>
    <t>Nov</t>
  </si>
  <si>
    <t>Dec</t>
  </si>
  <si>
    <t>Jan</t>
  </si>
  <si>
    <t>Feb</t>
  </si>
  <si>
    <t>Mar</t>
  </si>
  <si>
    <t>Apr</t>
  </si>
  <si>
    <t>May</t>
  </si>
  <si>
    <t>Jun</t>
  </si>
  <si>
    <t>Stirling</t>
  </si>
  <si>
    <t>Western</t>
  </si>
  <si>
    <t>Central Districts</t>
  </si>
  <si>
    <t>Adelaide Clinic</t>
  </si>
  <si>
    <t>Noarlunga Private</t>
  </si>
  <si>
    <t>McLaren Vale</t>
  </si>
  <si>
    <t>Adelaide Day</t>
  </si>
  <si>
    <t>Northern Endoscopy</t>
  </si>
  <si>
    <t>Glenelg Day</t>
  </si>
  <si>
    <t>Hamilton House</t>
  </si>
  <si>
    <t>Oxford Day</t>
  </si>
  <si>
    <t>Adelaide Surgicentre</t>
  </si>
  <si>
    <t>Sportsmed SA</t>
  </si>
  <si>
    <t>North Adelaide Day</t>
  </si>
  <si>
    <t>Attunga Day</t>
  </si>
  <si>
    <t>Glen Osmond Day</t>
  </si>
  <si>
    <t>Waverley House</t>
  </si>
  <si>
    <t>Brighton Day Surgery</t>
  </si>
  <si>
    <t>Flinders Private</t>
  </si>
  <si>
    <t>Adelaide Eye &amp; Laser</t>
  </si>
  <si>
    <t>South Terrace Urol</t>
  </si>
  <si>
    <t>North Adel Gastro</t>
  </si>
  <si>
    <t>NephroCare</t>
  </si>
  <si>
    <t>Parkside Cosmetic</t>
  </si>
  <si>
    <t>Mod Dialy-Nephrocare</t>
  </si>
  <si>
    <t>Repromed Day</t>
  </si>
  <si>
    <t>Home Nurses</t>
  </si>
  <si>
    <t>West Lakes Day</t>
  </si>
  <si>
    <t>Norwood Day</t>
  </si>
  <si>
    <t>Bedford Medical</t>
  </si>
  <si>
    <t>Tennyson Day</t>
  </si>
  <si>
    <t>OROMAX</t>
  </si>
  <si>
    <t>TIC</t>
  </si>
  <si>
    <t>Ardrossan</t>
  </si>
  <si>
    <t>Hamley Bridge</t>
  </si>
  <si>
    <t>Keith</t>
  </si>
  <si>
    <t>Mallala</t>
  </si>
  <si>
    <t>Moonta Private</t>
  </si>
  <si>
    <t>South Coast Private</t>
  </si>
  <si>
    <t>Northern Yorke Priv</t>
  </si>
  <si>
    <t>Riverland Private</t>
  </si>
  <si>
    <t>Mt Gambier Private</t>
  </si>
  <si>
    <t>0003</t>
  </si>
  <si>
    <t>0005</t>
  </si>
  <si>
    <t>0008</t>
  </si>
  <si>
    <t>0014</t>
  </si>
  <si>
    <t>0018</t>
  </si>
  <si>
    <t>0019</t>
  </si>
  <si>
    <t>0020</t>
  </si>
  <si>
    <t>0027</t>
  </si>
  <si>
    <t>0028</t>
  </si>
  <si>
    <t>0030</t>
  </si>
  <si>
    <t>0033</t>
  </si>
  <si>
    <t>0035</t>
  </si>
  <si>
    <t>0036</t>
  </si>
  <si>
    <t>0042</t>
  </si>
  <si>
    <t>0045</t>
  </si>
  <si>
    <t>0049</t>
  </si>
  <si>
    <t>0052</t>
  </si>
  <si>
    <t>0055</t>
  </si>
  <si>
    <t>0058</t>
  </si>
  <si>
    <t>0067</t>
  </si>
  <si>
    <t>0070</t>
  </si>
  <si>
    <t>0073</t>
  </si>
  <si>
    <t>0076</t>
  </si>
  <si>
    <t>0079</t>
  </si>
  <si>
    <t>0082</t>
  </si>
  <si>
    <t>0085</t>
  </si>
  <si>
    <t>0088</t>
  </si>
  <si>
    <t>0091</t>
  </si>
  <si>
    <t>0094</t>
  </si>
  <si>
    <t>0097</t>
  </si>
  <si>
    <t>0100</t>
  </si>
  <si>
    <t>0103</t>
  </si>
  <si>
    <t>0106</t>
  </si>
  <si>
    <t>0109</t>
  </si>
  <si>
    <t>0112</t>
  </si>
  <si>
    <t>0115</t>
  </si>
  <si>
    <t>0118</t>
  </si>
  <si>
    <t>0121</t>
  </si>
  <si>
    <t>0124</t>
  </si>
  <si>
    <t>0127</t>
  </si>
  <si>
    <t>0130</t>
  </si>
  <si>
    <t>0133</t>
  </si>
  <si>
    <t>0136</t>
  </si>
  <si>
    <t>0139</t>
  </si>
  <si>
    <t>0142</t>
  </si>
  <si>
    <t>0145</t>
  </si>
  <si>
    <t>0148</t>
  </si>
  <si>
    <t>0151</t>
  </si>
  <si>
    <t>0154</t>
  </si>
  <si>
    <t>0160</t>
  </si>
  <si>
    <t>0163</t>
  </si>
  <si>
    <t>0166</t>
  </si>
  <si>
    <t>0169</t>
  </si>
  <si>
    <t>0172</t>
  </si>
  <si>
    <t>0175</t>
  </si>
  <si>
    <t>0181</t>
  </si>
  <si>
    <t>0184</t>
  </si>
  <si>
    <t>0187</t>
  </si>
  <si>
    <t>0190</t>
  </si>
  <si>
    <t>0193</t>
  </si>
  <si>
    <t>0196</t>
  </si>
  <si>
    <t>0199</t>
  </si>
  <si>
    <t>0202</t>
  </si>
  <si>
    <t>0205</t>
  </si>
  <si>
    <t>0208</t>
  </si>
  <si>
    <t>0211</t>
  </si>
  <si>
    <t>0214</t>
  </si>
  <si>
    <t>0217</t>
  </si>
  <si>
    <t>0220</t>
  </si>
  <si>
    <t>0223</t>
  </si>
  <si>
    <t>0226</t>
  </si>
  <si>
    <t>0229</t>
  </si>
  <si>
    <t>0232</t>
  </si>
  <si>
    <t>0235</t>
  </si>
  <si>
    <t>0241</t>
  </si>
  <si>
    <t>0244</t>
  </si>
  <si>
    <t>0247</t>
  </si>
  <si>
    <t>0248</t>
  </si>
  <si>
    <t>0249</t>
  </si>
  <si>
    <t>0250</t>
  </si>
  <si>
    <t>0296</t>
  </si>
  <si>
    <t>0300</t>
  </si>
  <si>
    <t>Example</t>
  </si>
  <si>
    <t>0306</t>
  </si>
  <si>
    <t>James Nash House</t>
  </si>
  <si>
    <t>Date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</si>
  <si>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</si>
  <si>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</si>
  <si>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</si>
  <si>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</si>
  <si>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</si>
  <si>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</si>
  <si>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</si>
  <si>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</si>
  <si>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</si>
  <si>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</si>
  <si>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</si>
  <si>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</si>
  <si>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</si>
  <si>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</si>
  <si>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</si>
  <si>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</si>
  <si>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</si>
  <si>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</si>
  <si>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</si>
  <si>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</si>
  <si>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</si>
  <si>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</si>
  <si>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</si>
  <si>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</si>
  <si>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</si>
  <si>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</si>
  <si>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</si>
  <si>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</si>
  <si>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</si>
  <si>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</si>
  <si>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</si>
  <si>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DATE (DD/MM/YYYY)</t>
  </si>
  <si>
    <t>8th</t>
  </si>
  <si>
    <t>** Failure to submit this completed form with your electronic file will result in a rejected submission **</t>
  </si>
  <si>
    <t>No. of files submitted</t>
  </si>
  <si>
    <t>File Type</t>
  </si>
  <si>
    <t>File Type Abbreviation</t>
  </si>
  <si>
    <t>Edited</t>
  </si>
  <si>
    <t>Edited Abbreviation</t>
  </si>
  <si>
    <t>Correction</t>
  </si>
  <si>
    <t>C</t>
  </si>
  <si>
    <t>Resubmission</t>
  </si>
  <si>
    <t>Resub</t>
  </si>
  <si>
    <t>New</t>
  </si>
  <si>
    <t>N</t>
  </si>
  <si>
    <t>Trimmed</t>
  </si>
  <si>
    <t>Trim</t>
  </si>
  <si>
    <t>Revised</t>
  </si>
  <si>
    <t>Rev</t>
  </si>
  <si>
    <t>2016</t>
  </si>
  <si>
    <t>2017</t>
  </si>
  <si>
    <t>Southern Endoscopy</t>
  </si>
  <si>
    <t>2018</t>
  </si>
  <si>
    <t>10th</t>
  </si>
  <si>
    <t>4302</t>
  </si>
  <si>
    <t>4304</t>
  </si>
  <si>
    <t>4305</t>
  </si>
  <si>
    <t>4306</t>
  </si>
  <si>
    <t>4308</t>
  </si>
  <si>
    <t>4309</t>
  </si>
  <si>
    <t>4310</t>
  </si>
  <si>
    <t>4311</t>
  </si>
  <si>
    <t>4320</t>
  </si>
  <si>
    <t>4322</t>
  </si>
  <si>
    <t>4324</t>
  </si>
  <si>
    <t>4326</t>
  </si>
  <si>
    <t>4327</t>
  </si>
  <si>
    <t>4329</t>
  </si>
  <si>
    <t>4330</t>
  </si>
  <si>
    <t>4331</t>
  </si>
  <si>
    <t>4334</t>
  </si>
  <si>
    <t>4337</t>
  </si>
  <si>
    <t>4338</t>
  </si>
  <si>
    <t>4339</t>
  </si>
  <si>
    <t>4340</t>
  </si>
  <si>
    <t>4341</t>
  </si>
  <si>
    <t>4343</t>
  </si>
  <si>
    <t>4345</t>
  </si>
  <si>
    <t>4346</t>
  </si>
  <si>
    <t>4347</t>
  </si>
  <si>
    <t>4348</t>
  </si>
  <si>
    <t>4350</t>
  </si>
  <si>
    <t>4351</t>
  </si>
  <si>
    <t>4353</t>
  </si>
  <si>
    <t>4354</t>
  </si>
  <si>
    <t>4356</t>
  </si>
  <si>
    <t>4357</t>
  </si>
  <si>
    <t>4358</t>
  </si>
  <si>
    <t>4359</t>
  </si>
  <si>
    <t>4361</t>
  </si>
  <si>
    <t>4362</t>
  </si>
  <si>
    <t>4363</t>
  </si>
  <si>
    <t>4365</t>
  </si>
  <si>
    <t>4366</t>
  </si>
  <si>
    <t>4367</t>
  </si>
  <si>
    <t>4368</t>
  </si>
  <si>
    <t>4369</t>
  </si>
  <si>
    <t>4370</t>
  </si>
  <si>
    <t>4371</t>
  </si>
  <si>
    <t>4372</t>
  </si>
  <si>
    <t>4373</t>
  </si>
  <si>
    <t>4401</t>
  </si>
  <si>
    <t>4402</t>
  </si>
  <si>
    <t>4404</t>
  </si>
  <si>
    <t>4405</t>
  </si>
  <si>
    <t>4406</t>
  </si>
  <si>
    <t>4408</t>
  </si>
  <si>
    <t>4409</t>
  </si>
  <si>
    <t>4410</t>
  </si>
  <si>
    <t>4411</t>
  </si>
  <si>
    <t>4412</t>
  </si>
  <si>
    <t>4374</t>
  </si>
  <si>
    <t>Lift Cancer Care</t>
  </si>
  <si>
    <t>4375</t>
  </si>
  <si>
    <t>Central day Surgery</t>
  </si>
  <si>
    <t>4377</t>
  </si>
  <si>
    <t>Adelaide Ambulatory Day Surgery</t>
  </si>
  <si>
    <t>2019</t>
  </si>
  <si>
    <t>4378</t>
  </si>
  <si>
    <t>Seaford Day Surgery</t>
  </si>
  <si>
    <t>Icon Cancer Centre Windsor Gardens</t>
  </si>
  <si>
    <t>4380</t>
  </si>
  <si>
    <t>Dextra Surgical Adelaide</t>
  </si>
  <si>
    <t>4381</t>
  </si>
  <si>
    <t>Dextra Surgical Norwood</t>
  </si>
  <si>
    <t>4382</t>
  </si>
  <si>
    <t>Windsor Gardens Day Surgery</t>
  </si>
  <si>
    <t>2020</t>
  </si>
  <si>
    <t>11th</t>
  </si>
  <si>
    <r>
      <t>ICD-10-AM Code Version *</t>
    </r>
    <r>
      <rPr>
        <b/>
        <i/>
        <sz val="10"/>
        <rFont val="Arial"/>
        <family val="2"/>
      </rPr>
      <t xml:space="preserve">
</t>
    </r>
  </si>
  <si>
    <t>RECORD FORMAT – 746 (for approved hospitals)</t>
  </si>
  <si>
    <t>RECORD FORMAT – 755 (for separations from July 2017 – June 2019)</t>
  </si>
  <si>
    <t>RECORD FORMAT – 1827 (for separations from July 2019)</t>
  </si>
  <si>
    <t>4383</t>
  </si>
  <si>
    <t>Cosmos Cosmetic Day Surgery Adelaide</t>
  </si>
  <si>
    <t>2021</t>
  </si>
  <si>
    <t>Calvary Adelaide</t>
  </si>
  <si>
    <t>Calvary Adelaide Rehab</t>
  </si>
  <si>
    <t>RECORD FORMAT – 1877 (for separations from July 2020)</t>
  </si>
  <si>
    <t>Data Governance &amp; Quality Assurance</t>
  </si>
  <si>
    <t>(08)  8226 7355</t>
  </si>
  <si>
    <t>DQC_2164_2a</t>
  </si>
  <si>
    <t>2022</t>
  </si>
  <si>
    <r>
      <t xml:space="preserve">Record length *
</t>
    </r>
    <r>
      <rPr>
        <i/>
        <sz val="10"/>
        <rFont val="Arial"/>
        <family val="0"/>
      </rPr>
      <t xml:space="preserve">  746, 755, 1827, 1877 or 1882</t>
    </r>
  </si>
  <si>
    <t>RECORD FORMAT – 1882 (for separations from July 2021)</t>
  </si>
  <si>
    <t>12th</t>
  </si>
  <si>
    <t>2023</t>
  </si>
  <si>
    <t>A file must contain only a SINGLE coding version, ie ICD-10-AM 12th Ed</t>
  </si>
  <si>
    <t>0601</t>
  </si>
  <si>
    <t>My Home Hospital - Wellbeing SA</t>
  </si>
  <si>
    <t>4384</t>
  </si>
  <si>
    <t>Harley Day Surgery</t>
  </si>
  <si>
    <t>4385</t>
  </si>
  <si>
    <t>Pukatja</t>
  </si>
  <si>
    <t>isaacsubmissions@sa.gov.au</t>
  </si>
  <si>
    <t>1917 FORMAT CONTROL LOG FOR DISPATCH/RECEIPT OF ELECTRONIC DATA SUBMISSION</t>
  </si>
  <si>
    <t>RECORD FORMAT – 1917 (for separations from July 2023)</t>
  </si>
  <si>
    <t>4387</t>
  </si>
  <si>
    <t>Hove Day Surgery</t>
  </si>
  <si>
    <t>4388</t>
  </si>
  <si>
    <t>Burnside Day Surgery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</si>
</sst>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56">
    <font>
      <sz val="10"/>
      <name val="Arial"/>
      <family val="0"/>
    </font>
    <font>
      <b/>
      <sz val="10"/>
      <name val="Arial"/>
      <family val="0"/>
    </font>
    <font>
      <i/>
      <sz val="10"/>
      <name val="Arial"/>
      <family val="0"/>
    </font>
    <font>
      <b/>
      <i/>
      <sz val="10"/>
      <name val="Arial"/>
      <family val="0"/>
    </font>
    <font>
      <b/>
      <sz val="20"/>
      <name val="Arial"/>
      <family val="2"/>
    </font>
    <font>
      <b/>
      <i/>
      <sz val="10"/>
      <name val="Times New Roman"/>
      <family val="1"/>
    </font>
    <font>
      <i/>
      <sz val="10"/>
      <name val="Times New Roman"/>
      <family val="1"/>
    </font>
    <font>
      <b/>
      <sz val="20"/>
      <name val="Bahamas"/>
      <family val="2"/>
    </font>
    <font>
      <b/>
      <sz val="16"/>
      <name val="Bahamas"/>
      <family val="2"/>
    </font>
    <font>
      <sz val="12"/>
      <name val="Times New Roman"/>
      <family val="1"/>
    </font>
    <font>
      <b/>
      <sz val="9"/>
      <name val="Arial"/>
      <family val="2"/>
    </font>
    <font>
      <b/>
      <sz val="19"/>
      <name val="AvantGarde Bk BT"/>
      <family val="2"/>
    </font>
    <font>
      <b/>
      <sz val="9"/>
      <name val="Times New Roman"/>
      <family val="1"/>
    </font>
    <font>
      <b/>
      <u val="single"/>
      <sz val="10"/>
      <name val="Arial"/>
      <family val="2"/>
    </font>
    <font>
      <sz val="12"/>
      <name val="Arial"/>
      <family val="2"/>
    </font>
    <font>
      <b/>
      <u val="single"/>
      <sz val="12"/>
      <color indexed="10"/>
      <name val="Arial Black"/>
      <family val="2"/>
    </font>
    <font>
      <u val="single"/>
      <sz val="10"/>
      <color indexed="12"/>
      <name val="Arial"/>
      <family val="2"/>
    </font>
    <font>
      <b/>
      <i/>
      <sz val="20"/>
      <color indexed="23"/>
      <name val="Arial"/>
      <family val="2"/>
    </font>
    <font>
      <i/>
      <sz val="12"/>
      <color indexed="23"/>
      <name val="Arial"/>
      <family val="2"/>
    </font>
    <font>
      <i/>
      <sz val="10"/>
      <color indexed="23"/>
      <name val="Arial"/>
      <family val="2"/>
    </font>
    <font>
      <u val="single"/>
      <sz val="10"/>
      <color indexed="36"/>
      <name val="Arial"/>
      <family val="2"/>
    </font>
    <font>
      <sz val="8"/>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color indexed="63"/>
      </top>
      <bottom style="dotted"/>
    </border>
    <border>
      <left style="medium"/>
      <right style="thin"/>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thin"/>
      <right style="thin"/>
      <top>
        <color indexed="63"/>
      </top>
      <bottom style="thin"/>
    </border>
    <border>
      <left style="thin"/>
      <right>
        <color indexed="63"/>
      </right>
      <top style="hair"/>
      <bottom style="medium"/>
    </border>
    <border>
      <left>
        <color indexed="63"/>
      </left>
      <right style="medium"/>
      <top style="thin"/>
      <bottom style="thin"/>
    </border>
    <border>
      <left>
        <color indexed="63"/>
      </left>
      <right style="thin"/>
      <top style="thin"/>
      <bottom style="thin"/>
    </border>
    <border>
      <left style="thin"/>
      <right style="medium"/>
      <top style="thin"/>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style="thin"/>
    </border>
    <border>
      <left style="thin"/>
      <right>
        <color indexed="63"/>
      </right>
      <top style="hair"/>
      <bottom style="hair"/>
    </border>
    <border>
      <left>
        <color indexed="63"/>
      </left>
      <right style="thin"/>
      <top style="hair"/>
      <bottom style="hair"/>
    </border>
    <border>
      <left>
        <color indexed="63"/>
      </left>
      <right style="thin"/>
      <top style="hair"/>
      <bottom style="medium"/>
    </border>
    <border>
      <left style="thin"/>
      <right style="medium"/>
      <top style="hair"/>
      <bottom style="hair"/>
    </border>
    <border>
      <left style="thin"/>
      <right style="medium"/>
      <top style="hair"/>
      <bottom style="medium"/>
    </border>
    <border>
      <left style="medium"/>
      <right>
        <color indexed="63"/>
      </right>
      <top>
        <color indexed="63"/>
      </top>
      <bottom style="medium"/>
    </border>
    <border>
      <left style="thin"/>
      <right>
        <color indexed="63"/>
      </right>
      <top style="medium"/>
      <bottom style="dotted"/>
    </border>
    <border>
      <left>
        <color indexed="63"/>
      </left>
      <right style="medium"/>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medium"/>
      <bottom>
        <color indexed="63"/>
      </botto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2">
    <xf numFmtId="0" fontId="0" fillId="0" borderId="0" xfId="0" applyAlignment="1">
      <alignment/>
    </xf>
    <xf numFmtId="0" fontId="7" fillId="33" borderId="0" xfId="0" applyFont="1" applyFill="1" applyAlignment="1" applyProtection="1">
      <alignment vertical="center" wrapText="1"/>
      <protection/>
    </xf>
    <xf numFmtId="0" fontId="7" fillId="33" borderId="0" xfId="0" applyFont="1" applyFill="1" applyAlignment="1" applyProtection="1">
      <alignment vertical="center" wrapText="1"/>
      <protection locked="0"/>
    </xf>
    <xf numFmtId="0" fontId="7" fillId="33" borderId="0" xfId="0" applyFont="1" applyFill="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0" fillId="33" borderId="10"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0" fillId="33" borderId="0" xfId="0" applyFill="1" applyAlignment="1" applyProtection="1">
      <alignment vertical="center" wrapText="1"/>
      <protection/>
    </xf>
    <xf numFmtId="0" fontId="0" fillId="33" borderId="0" xfId="0" applyFill="1" applyAlignment="1" applyProtection="1">
      <alignment vertical="center" wrapText="1"/>
      <protection locked="0"/>
    </xf>
    <xf numFmtId="0" fontId="0" fillId="33" borderId="0" xfId="0" applyFill="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1" fillId="34" borderId="12" xfId="0"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3" borderId="0" xfId="0" applyFont="1" applyFill="1" applyAlignment="1" applyProtection="1">
      <alignment vertical="center" wrapText="1"/>
      <protection/>
    </xf>
    <xf numFmtId="0" fontId="1" fillId="0" borderId="0" xfId="0" applyFont="1" applyAlignment="1" applyProtection="1">
      <alignment vertical="center" wrapText="1"/>
      <protection locked="0"/>
    </xf>
    <xf numFmtId="0" fontId="1" fillId="0" borderId="0" xfId="0" applyFont="1" applyFill="1" applyAlignment="1" applyProtection="1">
      <alignment vertical="center" wrapText="1"/>
      <protection locked="0"/>
    </xf>
    <xf numFmtId="0" fontId="1" fillId="34" borderId="14"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33" borderId="16" xfId="0" applyFill="1" applyBorder="1" applyAlignment="1" applyProtection="1">
      <alignment vertical="center" wrapText="1"/>
      <protection/>
    </xf>
    <xf numFmtId="0" fontId="0" fillId="33" borderId="16" xfId="0" applyFill="1" applyBorder="1" applyAlignment="1" applyProtection="1">
      <alignment horizontal="center" vertical="center" wrapText="1"/>
      <protection/>
    </xf>
    <xf numFmtId="2" fontId="1" fillId="34" borderId="13" xfId="0" applyNumberFormat="1" applyFont="1"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0" borderId="0" xfId="0"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17" fillId="34" borderId="17" xfId="0" applyFont="1" applyFill="1" applyBorder="1" applyAlignment="1" applyProtection="1">
      <alignment horizontal="center" vertical="center" wrapText="1"/>
      <protection/>
    </xf>
    <xf numFmtId="0" fontId="2" fillId="33" borderId="0" xfId="0" applyFont="1" applyFill="1" applyAlignment="1" applyProtection="1">
      <alignment vertical="center" wrapText="1"/>
      <protection/>
    </xf>
    <xf numFmtId="0" fontId="2" fillId="0" borderId="0" xfId="0"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4" fillId="34" borderId="17"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1" fillId="33" borderId="10" xfId="0" applyFont="1" applyFill="1" applyBorder="1" applyAlignment="1" applyProtection="1">
      <alignment vertical="center" wrapText="1"/>
      <protection/>
    </xf>
    <xf numFmtId="0" fontId="1"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horizontal="center" vertical="center" wrapText="1"/>
      <protection/>
    </xf>
    <xf numFmtId="0" fontId="1" fillId="33" borderId="10" xfId="0" applyFont="1" applyFill="1" applyBorder="1" applyAlignment="1" applyProtection="1">
      <alignment vertical="center" wrapText="1"/>
      <protection/>
    </xf>
    <xf numFmtId="0" fontId="1" fillId="33" borderId="0" xfId="0" applyFont="1" applyFill="1" applyBorder="1" applyAlignment="1" applyProtection="1">
      <alignment vertical="center" wrapText="1"/>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wrapText="1"/>
      <protection/>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Alignment="1" applyProtection="1">
      <alignment vertical="center" wrapText="1"/>
      <protection locked="0"/>
    </xf>
    <xf numFmtId="49" fontId="12" fillId="33" borderId="10" xfId="0" applyNumberFormat="1"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5" fillId="33" borderId="0" xfId="0" applyFont="1" applyFill="1" applyBorder="1" applyAlignment="1" applyProtection="1">
      <alignment horizontal="centerContinuous" vertical="center" wrapText="1"/>
      <protection/>
    </xf>
    <xf numFmtId="0" fontId="0" fillId="33" borderId="0" xfId="0" applyFill="1" applyBorder="1" applyAlignment="1" applyProtection="1">
      <alignment horizontal="centerContinuous" vertical="center"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Continuous" vertical="center" wrapText="1"/>
      <protection/>
    </xf>
    <xf numFmtId="0" fontId="13" fillId="33" borderId="0" xfId="0" applyFont="1" applyFill="1" applyBorder="1" applyAlignment="1" applyProtection="1">
      <alignment vertical="center"/>
      <protection/>
    </xf>
    <xf numFmtId="0" fontId="6" fillId="33" borderId="11" xfId="0" applyFont="1" applyFill="1" applyBorder="1" applyAlignment="1" applyProtection="1">
      <alignment vertical="center" wrapText="1"/>
      <protection/>
    </xf>
    <xf numFmtId="0" fontId="9" fillId="0" borderId="0" xfId="0" applyFont="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Fill="1" applyAlignment="1" applyProtection="1">
      <alignment vertical="center" wrapText="1"/>
      <protection locked="0"/>
    </xf>
    <xf numFmtId="0" fontId="6" fillId="34" borderId="19" xfId="0" applyFont="1" applyFill="1" applyBorder="1" applyAlignment="1" applyProtection="1">
      <alignment vertical="center" wrapText="1"/>
      <protection/>
    </xf>
    <xf numFmtId="0" fontId="5" fillId="34" borderId="20" xfId="0" applyFont="1" applyFill="1" applyBorder="1" applyAlignment="1" applyProtection="1">
      <alignment horizontal="centerContinuous" vertical="center" wrapText="1"/>
      <protection/>
    </xf>
    <xf numFmtId="0" fontId="0" fillId="34" borderId="21" xfId="0" applyFill="1" applyBorder="1" applyAlignment="1" applyProtection="1">
      <alignment horizontal="centerContinuous"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Continuous" vertical="center" wrapText="1"/>
      <protection/>
    </xf>
    <xf numFmtId="0" fontId="6" fillId="33" borderId="24" xfId="0" applyFont="1" applyFill="1" applyBorder="1" applyAlignment="1" applyProtection="1">
      <alignment vertical="center" wrapText="1"/>
      <protection/>
    </xf>
    <xf numFmtId="0" fontId="0" fillId="33" borderId="24" xfId="0" applyFill="1" applyBorder="1" applyAlignment="1" applyProtection="1">
      <alignment vertical="center" wrapText="1"/>
      <protection/>
    </xf>
    <xf numFmtId="0" fontId="1" fillId="33" borderId="24" xfId="0" applyFont="1" applyFill="1" applyBorder="1" applyAlignment="1" applyProtection="1">
      <alignment vertical="center" wrapText="1"/>
      <protection/>
    </xf>
    <xf numFmtId="0" fontId="6" fillId="33" borderId="25" xfId="0" applyFont="1" applyFill="1" applyBorder="1" applyAlignment="1" applyProtection="1">
      <alignment vertical="center" wrapText="1"/>
      <protection/>
    </xf>
    <xf numFmtId="49" fontId="0" fillId="0" borderId="0" xfId="0" applyNumberFormat="1" applyAlignment="1" applyProtection="1">
      <alignment vertical="center" wrapText="1"/>
      <protection locked="0"/>
    </xf>
    <xf numFmtId="3" fontId="0" fillId="0" borderId="0" xfId="0" applyNumberFormat="1" applyAlignment="1" applyProtection="1">
      <alignment vertical="center" wrapText="1"/>
      <protection locked="0"/>
    </xf>
    <xf numFmtId="49" fontId="7" fillId="33" borderId="0" xfId="0" applyNumberFormat="1" applyFont="1" applyFill="1" applyAlignment="1" applyProtection="1">
      <alignment vertical="center" wrapText="1"/>
      <protection locked="0"/>
    </xf>
    <xf numFmtId="49" fontId="0" fillId="33" borderId="0" xfId="0" applyNumberFormat="1" applyFill="1" applyAlignment="1" applyProtection="1">
      <alignment vertical="center" wrapText="1"/>
      <protection locked="0"/>
    </xf>
    <xf numFmtId="49" fontId="21" fillId="0" borderId="0" xfId="57" applyNumberFormat="1" applyFont="1" applyAlignment="1" applyProtection="1">
      <alignment horizontal="left" vertical="center" wrapText="1"/>
      <protection locked="0"/>
    </xf>
    <xf numFmtId="49" fontId="21" fillId="0" borderId="0" xfId="57" applyNumberFormat="1" applyFont="1" applyAlignment="1" applyProtection="1">
      <alignment horizontal="left" vertical="center" wrapText="1"/>
      <protection locked="0"/>
    </xf>
    <xf numFmtId="49" fontId="21" fillId="0" borderId="0" xfId="57" applyNumberFormat="1" applyFont="1" applyAlignment="1">
      <alignment horizontal="left"/>
      <protection/>
    </xf>
    <xf numFmtId="49" fontId="21" fillId="33" borderId="0" xfId="57" applyNumberFormat="1" applyFont="1" applyFill="1" applyAlignment="1" applyProtection="1">
      <alignment horizontal="left" vertical="center" wrapText="1"/>
      <protection locked="0"/>
    </xf>
    <xf numFmtId="49" fontId="22" fillId="0" borderId="0" xfId="57" applyNumberFormat="1" applyFont="1" applyAlignment="1" applyProtection="1">
      <alignment horizontal="left" vertical="center" wrapText="1"/>
      <protection locked="0"/>
    </xf>
    <xf numFmtId="0" fontId="1" fillId="33" borderId="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8" fillId="34" borderId="26" xfId="0" applyFont="1" applyFill="1" applyBorder="1" applyAlignment="1" applyProtection="1">
      <alignment horizontal="left" vertical="center" wrapText="1"/>
      <protection/>
    </xf>
    <xf numFmtId="49" fontId="14" fillId="0" borderId="27" xfId="0" applyNumberFormat="1" applyFont="1" applyBorder="1" applyAlignment="1" applyProtection="1">
      <alignment horizontal="center" vertical="center" wrapText="1"/>
      <protection locked="0"/>
    </xf>
    <xf numFmtId="0" fontId="14" fillId="34" borderId="27" xfId="0" applyFont="1" applyFill="1" applyBorder="1" applyAlignment="1" applyProtection="1">
      <alignment horizontal="left" vertical="center" wrapText="1"/>
      <protection/>
    </xf>
    <xf numFmtId="0" fontId="0" fillId="0" borderId="27" xfId="0" applyBorder="1" applyAlignment="1" applyProtection="1">
      <alignment horizontal="left" vertical="center" wrapText="1"/>
      <protection locked="0"/>
    </xf>
    <xf numFmtId="49" fontId="0" fillId="0" borderId="27" xfId="0" applyNumberFormat="1" applyBorder="1" applyAlignment="1" applyProtection="1">
      <alignment horizontal="center" vertical="center" wrapText="1"/>
      <protection locked="0"/>
    </xf>
    <xf numFmtId="49" fontId="0" fillId="0" borderId="28" xfId="0" applyNumberFormat="1" applyBorder="1" applyAlignment="1" applyProtection="1">
      <alignment horizontal="center" vertical="center" wrapText="1"/>
      <protection locked="0"/>
    </xf>
    <xf numFmtId="0" fontId="14" fillId="34" borderId="29" xfId="0" applyFont="1" applyFill="1" applyBorder="1" applyAlignment="1" applyProtection="1">
      <alignment horizontal="left" vertical="center" wrapText="1"/>
      <protection/>
    </xf>
    <xf numFmtId="0" fontId="0" fillId="0" borderId="29" xfId="0" applyBorder="1" applyAlignment="1" applyProtection="1">
      <alignment horizontal="left" vertical="center" wrapText="1"/>
      <protection locked="0"/>
    </xf>
    <xf numFmtId="49" fontId="0" fillId="0" borderId="29" xfId="0" applyNumberFormat="1" applyBorder="1" applyAlignment="1" applyProtection="1">
      <alignment horizontal="center" vertical="center" wrapText="1"/>
      <protection locked="0"/>
    </xf>
    <xf numFmtId="173" fontId="18" fillId="0" borderId="26" xfId="0" applyNumberFormat="1" applyFont="1" applyBorder="1" applyAlignment="1" applyProtection="1">
      <alignment horizontal="center" vertical="center" wrapText="1"/>
      <protection/>
    </xf>
    <xf numFmtId="0" fontId="19" fillId="0" borderId="26" xfId="0" applyFont="1" applyBorder="1" applyAlignment="1" applyProtection="1">
      <alignment horizontal="left" vertical="center" wrapText="1"/>
      <protection/>
    </xf>
    <xf numFmtId="0" fontId="19" fillId="0" borderId="26" xfId="0" applyFont="1" applyBorder="1" applyAlignment="1" applyProtection="1">
      <alignment vertical="center" wrapText="1"/>
      <protection/>
    </xf>
    <xf numFmtId="0" fontId="0" fillId="0" borderId="0" xfId="0" applyAlignment="1" applyProtection="1">
      <alignment vertical="center"/>
      <protection locked="0"/>
    </xf>
    <xf numFmtId="0" fontId="0" fillId="0" borderId="0" xfId="0" applyFont="1" applyAlignment="1" applyProtection="1">
      <alignment vertical="center" wrapText="1"/>
      <protection locked="0"/>
    </xf>
    <xf numFmtId="49" fontId="0" fillId="0" borderId="0" xfId="0" applyNumberFormat="1" applyFont="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xf>
    <xf numFmtId="49" fontId="14" fillId="0" borderId="31" xfId="0" applyNumberFormat="1" applyFont="1" applyBorder="1" applyAlignment="1" applyProtection="1">
      <alignment horizontal="center" vertical="center" wrapText="1"/>
      <protection locked="0"/>
    </xf>
    <xf numFmtId="49" fontId="1" fillId="0" borderId="32"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1" fillId="35" borderId="33" xfId="0" applyFont="1" applyFill="1" applyBorder="1" applyAlignment="1" applyProtection="1">
      <alignment horizontal="center" vertical="center" wrapText="1"/>
      <protection/>
    </xf>
    <xf numFmtId="49" fontId="1" fillId="0" borderId="13"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xf>
    <xf numFmtId="0" fontId="19" fillId="0" borderId="34" xfId="0" applyFont="1" applyBorder="1" applyAlignment="1" applyProtection="1">
      <alignment horizontal="center" vertical="center" wrapText="1"/>
      <protection/>
    </xf>
    <xf numFmtId="0" fontId="1" fillId="34" borderId="35" xfId="0" applyFont="1" applyFill="1" applyBorder="1" applyAlignment="1" applyProtection="1">
      <alignment horizontal="center" vertical="center" wrapText="1"/>
      <protection/>
    </xf>
    <xf numFmtId="0" fontId="1" fillId="34" borderId="36"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0" fontId="1" fillId="34" borderId="38" xfId="0" applyFont="1" applyFill="1" applyBorder="1" applyAlignment="1" applyProtection="1">
      <alignment horizontal="center" vertical="center" wrapText="1"/>
      <protection/>
    </xf>
    <xf numFmtId="0" fontId="1" fillId="35" borderId="35" xfId="0" applyFont="1" applyFill="1" applyBorder="1" applyAlignment="1" applyProtection="1">
      <alignment horizontal="center" vertical="center" wrapText="1"/>
      <protection/>
    </xf>
    <xf numFmtId="0" fontId="1" fillId="35" borderId="36" xfId="0" applyFont="1" applyFill="1" applyBorder="1" applyAlignment="1" applyProtection="1">
      <alignment horizontal="center" vertical="center" wrapText="1"/>
      <protection/>
    </xf>
    <xf numFmtId="0" fontId="1" fillId="35" borderId="37" xfId="0" applyFont="1" applyFill="1" applyBorder="1" applyAlignment="1" applyProtection="1">
      <alignment horizontal="center" vertical="center" wrapText="1"/>
      <protection/>
    </xf>
    <xf numFmtId="0" fontId="1" fillId="35" borderId="38" xfId="0" applyFont="1" applyFill="1" applyBorder="1" applyAlignment="1" applyProtection="1">
      <alignment horizontal="center" vertical="center" wrapText="1"/>
      <protection/>
    </xf>
    <xf numFmtId="0" fontId="1" fillId="34" borderId="35" xfId="0" applyFont="1" applyFill="1" applyBorder="1" applyAlignment="1" applyProtection="1">
      <alignment horizontal="center" vertical="top" wrapText="1"/>
      <protection/>
    </xf>
    <xf numFmtId="0" fontId="1" fillId="34" borderId="39" xfId="0" applyFont="1" applyFill="1" applyBorder="1" applyAlignment="1" applyProtection="1">
      <alignment horizontal="center" vertical="top" wrapText="1"/>
      <protection/>
    </xf>
    <xf numFmtId="0" fontId="1" fillId="34" borderId="37" xfId="0" applyFont="1" applyFill="1" applyBorder="1" applyAlignment="1" applyProtection="1">
      <alignment horizontal="center" vertical="top" wrapText="1"/>
      <protection/>
    </xf>
    <xf numFmtId="0" fontId="1" fillId="34" borderId="40" xfId="0" applyFont="1" applyFill="1" applyBorder="1" applyAlignment="1" applyProtection="1">
      <alignment horizontal="center" vertical="top" wrapText="1"/>
      <protection/>
    </xf>
    <xf numFmtId="0" fontId="1" fillId="34" borderId="41" xfId="0" applyFont="1" applyFill="1" applyBorder="1" applyAlignment="1" applyProtection="1">
      <alignment horizontal="center" vertical="center" wrapText="1"/>
      <protection/>
    </xf>
    <xf numFmtId="0" fontId="1" fillId="34" borderId="42" xfId="0" applyFont="1" applyFill="1" applyBorder="1" applyAlignment="1" applyProtection="1">
      <alignment horizontal="center" vertical="center" wrapText="1"/>
      <protection/>
    </xf>
    <xf numFmtId="0" fontId="10" fillId="34" borderId="4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4" borderId="44" xfId="0" applyFont="1" applyFill="1" applyBorder="1" applyAlignment="1" applyProtection="1">
      <alignment horizontal="center" vertical="center" wrapText="1"/>
      <protection/>
    </xf>
    <xf numFmtId="0" fontId="10" fillId="34" borderId="4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wrapText="1"/>
      <protection/>
    </xf>
    <xf numFmtId="0" fontId="19" fillId="0" borderId="26" xfId="0" applyFont="1" applyBorder="1" applyAlignment="1" applyProtection="1">
      <alignment horizontal="right" vertical="center" wrapText="1"/>
      <protection/>
    </xf>
    <xf numFmtId="49" fontId="0" fillId="0" borderId="45" xfId="0" applyNumberFormat="1" applyBorder="1" applyAlignment="1" applyProtection="1">
      <alignment horizontal="right" vertical="center" wrapText="1"/>
      <protection locked="0"/>
    </xf>
    <xf numFmtId="49" fontId="0" fillId="0" borderId="46" xfId="0" applyNumberFormat="1" applyBorder="1" applyAlignment="1" applyProtection="1">
      <alignment horizontal="right" vertical="center" wrapText="1"/>
      <protection locked="0"/>
    </xf>
    <xf numFmtId="49" fontId="0" fillId="0" borderId="27" xfId="0" applyNumberFormat="1" applyFont="1" applyBorder="1" applyAlignment="1" applyProtection="1">
      <alignment horizontal="right" vertical="center" wrapText="1"/>
      <protection locked="0"/>
    </xf>
    <xf numFmtId="49" fontId="0" fillId="0" borderId="27" xfId="0" applyNumberFormat="1" applyBorder="1" applyAlignment="1" applyProtection="1">
      <alignment horizontal="right" vertical="center" wrapText="1"/>
      <protection locked="0"/>
    </xf>
    <xf numFmtId="49" fontId="0" fillId="0" borderId="27" xfId="0" applyNumberFormat="1" applyBorder="1" applyAlignment="1" applyProtection="1">
      <alignment horizontal="center" vertical="center" wrapText="1"/>
      <protection locked="0"/>
    </xf>
    <xf numFmtId="49" fontId="0" fillId="0" borderId="47" xfId="0" applyNumberFormat="1" applyBorder="1" applyAlignment="1" applyProtection="1">
      <alignment horizontal="right" vertical="center" wrapText="1"/>
      <protection locked="0"/>
    </xf>
    <xf numFmtId="49" fontId="0" fillId="0" borderId="29" xfId="0" applyNumberFormat="1" applyBorder="1" applyAlignment="1" applyProtection="1">
      <alignment horizontal="right" vertical="center" wrapText="1"/>
      <protection locked="0"/>
    </xf>
    <xf numFmtId="49" fontId="0" fillId="0" borderId="48" xfId="0" applyNumberFormat="1" applyBorder="1" applyAlignment="1" applyProtection="1">
      <alignment horizontal="center" vertical="center" wrapText="1"/>
      <protection locked="0"/>
    </xf>
    <xf numFmtId="49" fontId="0" fillId="0" borderId="29" xfId="0" applyNumberFormat="1" applyBorder="1" applyAlignment="1" applyProtection="1">
      <alignment horizontal="center" vertical="center" wrapText="1"/>
      <protection locked="0"/>
    </xf>
    <xf numFmtId="49" fontId="0" fillId="0" borderId="49" xfId="0" applyNumberFormat="1" applyBorder="1" applyAlignment="1" applyProtection="1">
      <alignment horizontal="center" vertical="center" wrapText="1"/>
      <protection locked="0"/>
    </xf>
    <xf numFmtId="49" fontId="0" fillId="0" borderId="28" xfId="0" applyNumberForma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 fontId="0" fillId="0" borderId="29" xfId="0" applyNumberFormat="1" applyBorder="1" applyAlignment="1" applyProtection="1">
      <alignment horizontal="center" vertical="center" wrapText="1"/>
      <protection locked="0"/>
    </xf>
    <xf numFmtId="1" fontId="0" fillId="0" borderId="27"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6" fillId="34" borderId="50" xfId="0" applyFont="1" applyFill="1" applyBorder="1" applyAlignment="1" applyProtection="1">
      <alignment horizontal="left" vertical="center" wrapText="1"/>
      <protection/>
    </xf>
    <xf numFmtId="0" fontId="6" fillId="34" borderId="24" xfId="0" applyFont="1" applyFill="1" applyBorder="1" applyAlignment="1" applyProtection="1">
      <alignment horizontal="left" vertical="center" wrapText="1"/>
      <protection/>
    </xf>
    <xf numFmtId="0" fontId="6" fillId="34" borderId="25" xfId="0" applyFont="1" applyFill="1" applyBorder="1" applyAlignment="1" applyProtection="1">
      <alignment horizontal="left" vertical="center" wrapText="1"/>
      <protection/>
    </xf>
    <xf numFmtId="0" fontId="5" fillId="34" borderId="51" xfId="0" applyFont="1" applyFill="1" applyBorder="1" applyAlignment="1" applyProtection="1">
      <alignment horizontal="center" vertical="center" wrapText="1"/>
      <protection/>
    </xf>
    <xf numFmtId="0" fontId="5" fillId="34" borderId="52" xfId="0" applyFont="1" applyFill="1" applyBorder="1" applyAlignment="1" applyProtection="1">
      <alignment horizontal="center" vertical="center" wrapText="1"/>
      <protection/>
    </xf>
    <xf numFmtId="0" fontId="5" fillId="34" borderId="53" xfId="0" applyFont="1" applyFill="1" applyBorder="1" applyAlignment="1" applyProtection="1">
      <alignment horizontal="center" vertical="center" wrapText="1"/>
      <protection/>
    </xf>
    <xf numFmtId="0" fontId="5" fillId="34" borderId="54" xfId="0" applyFont="1" applyFill="1" applyBorder="1" applyAlignment="1" applyProtection="1">
      <alignment horizontal="center" vertical="center" wrapText="1"/>
      <protection/>
    </xf>
    <xf numFmtId="0" fontId="6" fillId="34" borderId="55" xfId="0" applyFont="1" applyFill="1" applyBorder="1" applyAlignment="1" applyProtection="1">
      <alignment horizontal="center" vertical="center" wrapText="1"/>
      <protection/>
    </xf>
    <xf numFmtId="0" fontId="6" fillId="34" borderId="56" xfId="0" applyFont="1" applyFill="1" applyBorder="1" applyAlignment="1" applyProtection="1">
      <alignment horizontal="center" vertical="center" wrapText="1"/>
      <protection/>
    </xf>
    <xf numFmtId="0" fontId="5" fillId="34" borderId="57" xfId="0" applyFont="1" applyFill="1" applyBorder="1" applyAlignment="1" applyProtection="1">
      <alignment horizontal="center" vertical="center" wrapText="1"/>
      <protection/>
    </xf>
    <xf numFmtId="0" fontId="5" fillId="34" borderId="58" xfId="0" applyFont="1" applyFill="1" applyBorder="1" applyAlignment="1" applyProtection="1">
      <alignment horizontal="center" vertical="center" wrapText="1"/>
      <protection/>
    </xf>
    <xf numFmtId="0" fontId="5" fillId="34" borderId="59" xfId="0" applyFont="1" applyFill="1" applyBorder="1" applyAlignment="1" applyProtection="1">
      <alignment horizontal="center" vertical="center" wrapText="1"/>
      <protection/>
    </xf>
    <xf numFmtId="0" fontId="5" fillId="34" borderId="60" xfId="0" applyFont="1" applyFill="1" applyBorder="1" applyAlignment="1" applyProtection="1">
      <alignment horizontal="center" vertical="center" wrapText="1"/>
      <protection/>
    </xf>
    <xf numFmtId="0" fontId="5" fillId="34" borderId="61" xfId="0" applyFont="1" applyFill="1" applyBorder="1" applyAlignment="1" applyProtection="1">
      <alignment horizontal="center" vertical="center" wrapText="1"/>
      <protection/>
    </xf>
    <xf numFmtId="0" fontId="5" fillId="34" borderId="62" xfId="0" applyFont="1" applyFill="1" applyBorder="1" applyAlignment="1" applyProtection="1">
      <alignment horizontal="center" vertical="center" wrapText="1"/>
      <protection/>
    </xf>
    <xf numFmtId="0" fontId="6" fillId="34" borderId="63" xfId="0" applyFont="1" applyFill="1" applyBorder="1" applyAlignment="1" applyProtection="1">
      <alignment horizontal="center" vertical="center" wrapText="1"/>
      <protection/>
    </xf>
    <xf numFmtId="0" fontId="6" fillId="34" borderId="64" xfId="0" applyFont="1" applyFill="1" applyBorder="1" applyAlignment="1" applyProtection="1">
      <alignment horizontal="center" vertical="center" wrapText="1"/>
      <protection/>
    </xf>
    <xf numFmtId="0" fontId="6" fillId="34" borderId="65"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66"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11" fillId="0" borderId="68" xfId="0" applyFont="1" applyBorder="1" applyAlignment="1" applyProtection="1">
      <alignment horizontal="center" vertical="center" wrapText="1"/>
      <protection/>
    </xf>
    <xf numFmtId="0" fontId="11" fillId="0" borderId="69" xfId="0" applyFont="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 fillId="34" borderId="70" xfId="0" applyFont="1" applyFill="1" applyBorder="1" applyAlignment="1" applyProtection="1">
      <alignment horizontal="center" vertical="center" wrapText="1"/>
      <protection/>
    </xf>
    <xf numFmtId="0" fontId="1" fillId="35" borderId="33" xfId="0" applyFont="1" applyFill="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6" fillId="33" borderId="10" xfId="53" applyFill="1" applyBorder="1" applyAlignment="1" applyProtection="1">
      <alignment horizontal="left" vertical="center"/>
      <protection/>
    </xf>
    <xf numFmtId="0" fontId="16" fillId="33" borderId="0" xfId="53" applyFill="1" applyBorder="1" applyAlignment="1" applyProtection="1">
      <alignment horizontal="left" vertical="center"/>
      <protection/>
    </xf>
    <xf numFmtId="0" fontId="16" fillId="33" borderId="11" xfId="53" applyFill="1" applyBorder="1" applyAlignment="1" applyProtection="1">
      <alignment horizontal="left" vertical="center"/>
      <protection/>
    </xf>
    <xf numFmtId="0" fontId="1" fillId="0" borderId="70" xfId="0" applyFont="1" applyBorder="1" applyAlignment="1" applyProtection="1">
      <alignment horizontal="center" vertical="center" wrapText="1"/>
      <protection locked="0"/>
    </xf>
    <xf numFmtId="0" fontId="16" fillId="0" borderId="70" xfId="53" applyBorder="1" applyAlignment="1" applyProtection="1">
      <alignment horizontal="center" vertical="center" wrapText="1"/>
      <protection locked="0"/>
    </xf>
    <xf numFmtId="0" fontId="10" fillId="0" borderId="1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6" fillId="34" borderId="66" xfId="0" applyFont="1" applyFill="1" applyBorder="1" applyAlignment="1" applyProtection="1">
      <alignment horizontal="left" vertical="center" wrapText="1"/>
      <protection/>
    </xf>
    <xf numFmtId="0" fontId="6" fillId="34" borderId="39" xfId="0" applyFont="1" applyFill="1" applyBorder="1" applyAlignment="1" applyProtection="1">
      <alignment horizontal="left" vertical="center" wrapText="1"/>
      <protection/>
    </xf>
    <xf numFmtId="0" fontId="5" fillId="34" borderId="10"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0" fontId="5" fillId="34" borderId="11"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NTROL_LOG"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514350</xdr:colOff>
      <xdr:row>18</xdr:row>
      <xdr:rowOff>95250</xdr:rowOff>
    </xdr:from>
    <xdr:to>
      <xdr:col>13</xdr:col>
      <xdr:colOff>381000</xdr:colOff>
      <xdr:row>21</xdr:row>
      <xdr:rowOff>171450</xdr:rowOff>
    </xdr:to>
    <xdr:pic>
      <xdr:nvPicPr>
        <xdr:cNvPr id="1" name="EMAIL"/>
        <xdr:cNvPicPr preferRelativeResize="1">
          <a:picLocks noChangeAspect="1"/>
        </xdr:cNvPicPr>
      </xdr:nvPicPr>
      <xdr:blipFill>
        <a:blip r:embed="rId1"/>
        <a:stretch>
          <a:fillRect/>
        </a:stretch>
      </xdr:blipFill>
      <xdr:spPr>
        <a:xfrm>
          <a:off x="8810625" y="5467350"/>
          <a:ext cx="21907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alth.isaacsubmissions@sa.gov.au" TargetMode="External" /><Relationship Id="rId2" Type="http://schemas.openxmlformats.org/officeDocument/2006/relationships/hyperlink" Target="mailto:health.isaacsubmissions@sa.gov.a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156"/>
  <sheetViews>
    <sheetView showGridLines="0" tabSelected="1" zoomScale="80" zoomScaleNormal="80" zoomScalePageLayoutView="0" workbookViewId="0" topLeftCell="A1">
      <selection activeCell="B7" sqref="B7:L7"/>
    </sheetView>
  </sheetViews>
  <sheetFormatPr defaultColWidth="0" defaultRowHeight="12.75"/>
  <cols>
    <col min="1" max="1" width="17.8515625" style="13" customWidth="1"/>
    <col min="2" max="2" width="8.28125" style="13" customWidth="1"/>
    <col min="3" max="3" width="28.00390625" style="13" customWidth="1"/>
    <col min="4" max="5" width="10.7109375" style="13" customWidth="1"/>
    <col min="6" max="6" width="11.28125" style="13" customWidth="1"/>
    <col min="7" max="7" width="10.7109375" style="13" customWidth="1"/>
    <col min="8" max="8" width="7.8515625" style="13" customWidth="1"/>
    <col min="9" max="9" width="10.421875" style="14" customWidth="1"/>
    <col min="10" max="10" width="8.57421875" style="14" customWidth="1"/>
    <col min="11" max="11" width="19.00390625" style="13" customWidth="1"/>
    <col min="12" max="12" width="0.9921875" style="13" customWidth="1"/>
    <col min="13" max="13" width="14.8515625" style="13" customWidth="1"/>
    <col min="14" max="14" width="9.421875" style="13" customWidth="1"/>
    <col min="15" max="15" width="7.7109375" style="13" customWidth="1"/>
    <col min="16" max="16" width="14.421875" style="13" customWidth="1"/>
    <col min="17" max="17" width="10.7109375" style="13" hidden="1" customWidth="1"/>
    <col min="18" max="21" width="9.140625" style="13" hidden="1" customWidth="1"/>
    <col min="22" max="22" width="10.28125" style="14" hidden="1" customWidth="1"/>
    <col min="23" max="23" width="34.57421875" style="13" hidden="1" customWidth="1"/>
    <col min="24" max="28" width="9.140625" style="13" hidden="1" customWidth="1"/>
    <col min="29" max="29" width="12.00390625" style="13" hidden="1" customWidth="1"/>
    <col min="30" max="30" width="9.140625" style="70" hidden="1" customWidth="1"/>
    <col min="31" max="31" width="9.140625" style="13" hidden="1" customWidth="1"/>
    <col min="32" max="32" width="9.140625" style="0" hidden="1" customWidth="1"/>
    <col min="33" max="41" width="9.140625" style="13" hidden="1" customWidth="1"/>
    <col min="42" max="42" width="1.7109375" style="13" customWidth="1"/>
    <col min="43" max="43" width="41.7109375" style="13" customWidth="1"/>
    <col min="44" max="190" width="9.140625" style="13" customWidth="1"/>
    <col min="191" max="16384" width="9.140625" style="12" hidden="1" customWidth="1"/>
  </cols>
  <sheetData>
    <row r="1" spans="1:256" s="2" customFormat="1" ht="20.25" customHeight="1">
      <c r="A1" s="161" t="s">
        <v>0</v>
      </c>
      <c r="B1" s="162"/>
      <c r="C1" s="162"/>
      <c r="D1" s="162"/>
      <c r="E1" s="162"/>
      <c r="F1" s="162"/>
      <c r="G1" s="162"/>
      <c r="H1" s="162"/>
      <c r="I1" s="162"/>
      <c r="J1" s="162"/>
      <c r="K1" s="162"/>
      <c r="L1" s="162"/>
      <c r="M1" s="162"/>
      <c r="N1" s="162"/>
      <c r="O1" s="162"/>
      <c r="P1" s="163"/>
      <c r="Q1" s="1"/>
      <c r="V1" s="3"/>
      <c r="AD1" s="72"/>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10" customFormat="1" ht="13.5" thickBot="1">
      <c r="A2" s="5"/>
      <c r="B2" s="6"/>
      <c r="C2" s="6"/>
      <c r="D2" s="6"/>
      <c r="E2" s="6"/>
      <c r="F2" s="6"/>
      <c r="G2" s="6"/>
      <c r="H2" s="6"/>
      <c r="I2" s="7"/>
      <c r="J2" s="7"/>
      <c r="K2" s="6"/>
      <c r="L2" s="6"/>
      <c r="M2" s="6"/>
      <c r="N2" s="6"/>
      <c r="O2" s="6"/>
      <c r="P2" s="8"/>
      <c r="Q2" s="9"/>
      <c r="V2" s="11"/>
      <c r="AD2" s="73"/>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38" ht="25.5" customHeight="1" thickBot="1" thickTop="1">
      <c r="A3" s="164" t="s">
        <v>421</v>
      </c>
      <c r="B3" s="165"/>
      <c r="C3" s="165"/>
      <c r="D3" s="165"/>
      <c r="E3" s="165"/>
      <c r="F3" s="165"/>
      <c r="G3" s="165"/>
      <c r="H3" s="165"/>
      <c r="I3" s="165"/>
      <c r="J3" s="165"/>
      <c r="K3" s="165"/>
      <c r="L3" s="165"/>
      <c r="M3" s="165"/>
      <c r="N3" s="165"/>
      <c r="O3" s="165"/>
      <c r="P3" s="166"/>
      <c r="Q3" s="9"/>
      <c r="V3" s="14" t="s">
        <v>20</v>
      </c>
      <c r="W3" s="13" t="s">
        <v>21</v>
      </c>
      <c r="Y3" s="13" t="s">
        <v>115</v>
      </c>
      <c r="AA3" s="13" t="s">
        <v>118</v>
      </c>
      <c r="AC3" s="13" t="s">
        <v>119</v>
      </c>
      <c r="AD3" s="70" t="s">
        <v>265</v>
      </c>
      <c r="AE3" s="13" t="s">
        <v>120</v>
      </c>
      <c r="AG3" s="13" t="s">
        <v>120</v>
      </c>
      <c r="AH3" s="13" t="s">
        <v>121</v>
      </c>
      <c r="AI3" s="93" t="s">
        <v>301</v>
      </c>
      <c r="AJ3" s="93" t="s">
        <v>302</v>
      </c>
      <c r="AK3" s="93" t="s">
        <v>303</v>
      </c>
      <c r="AL3" s="93" t="s">
        <v>304</v>
      </c>
    </row>
    <row r="4" spans="1:38" ht="13.5" thickTop="1">
      <c r="A4" s="5"/>
      <c r="B4" s="6"/>
      <c r="C4" s="6"/>
      <c r="D4" s="6"/>
      <c r="E4" s="6"/>
      <c r="F4" s="6"/>
      <c r="G4" s="6"/>
      <c r="H4" s="6"/>
      <c r="I4" s="7"/>
      <c r="J4" s="7"/>
      <c r="K4" s="6"/>
      <c r="L4" s="6"/>
      <c r="M4" s="6"/>
      <c r="N4" s="6"/>
      <c r="O4" s="6"/>
      <c r="P4" s="8"/>
      <c r="Q4" s="9"/>
      <c r="V4" s="15" t="s">
        <v>180</v>
      </c>
      <c r="W4" s="13" t="s">
        <v>22</v>
      </c>
      <c r="Y4" s="13" t="s">
        <v>116</v>
      </c>
      <c r="AA4" s="13">
        <v>1917</v>
      </c>
      <c r="AC4" s="13" t="s">
        <v>411</v>
      </c>
      <c r="AD4" s="74" t="s">
        <v>266</v>
      </c>
      <c r="AE4" s="13" t="s">
        <v>132</v>
      </c>
      <c r="AG4" s="74" t="s">
        <v>266</v>
      </c>
      <c r="AH4" s="74" t="s">
        <v>315</v>
      </c>
      <c r="AI4" s="93" t="s">
        <v>305</v>
      </c>
      <c r="AJ4" s="93" t="s">
        <v>306</v>
      </c>
      <c r="AK4" s="93" t="s">
        <v>307</v>
      </c>
      <c r="AL4" s="93" t="s">
        <v>308</v>
      </c>
    </row>
    <row r="5" spans="1:38" ht="25.5" customHeight="1">
      <c r="A5" s="167" t="s">
        <v>299</v>
      </c>
      <c r="B5" s="168"/>
      <c r="C5" s="168"/>
      <c r="D5" s="168"/>
      <c r="E5" s="168"/>
      <c r="F5" s="168"/>
      <c r="G5" s="168"/>
      <c r="H5" s="168"/>
      <c r="I5" s="168"/>
      <c r="J5" s="168"/>
      <c r="K5" s="168"/>
      <c r="L5" s="168"/>
      <c r="M5" s="168"/>
      <c r="N5" s="168"/>
      <c r="O5" s="168"/>
      <c r="P5" s="169"/>
      <c r="Q5" s="9"/>
      <c r="V5" s="15" t="s">
        <v>181</v>
      </c>
      <c r="W5" s="13" t="s">
        <v>23</v>
      </c>
      <c r="Y5" s="13" t="s">
        <v>117</v>
      </c>
      <c r="AA5" s="13">
        <v>1882</v>
      </c>
      <c r="AC5" s="94" t="s">
        <v>394</v>
      </c>
      <c r="AD5" s="74" t="s">
        <v>267</v>
      </c>
      <c r="AE5" s="13" t="s">
        <v>133</v>
      </c>
      <c r="AG5" s="74" t="s">
        <v>267</v>
      </c>
      <c r="AH5" s="74" t="s">
        <v>316</v>
      </c>
      <c r="AI5" s="93" t="s">
        <v>309</v>
      </c>
      <c r="AJ5" s="93" t="s">
        <v>310</v>
      </c>
      <c r="AK5" s="93" t="s">
        <v>311</v>
      </c>
      <c r="AL5" s="93" t="s">
        <v>312</v>
      </c>
    </row>
    <row r="6" spans="1:34" ht="12.75">
      <c r="A6" s="5"/>
      <c r="B6" s="6"/>
      <c r="C6" s="6"/>
      <c r="D6" s="6"/>
      <c r="E6" s="6"/>
      <c r="F6" s="6"/>
      <c r="G6" s="6"/>
      <c r="H6" s="6"/>
      <c r="I6" s="7"/>
      <c r="J6" s="7"/>
      <c r="K6" s="6"/>
      <c r="L6" s="6"/>
      <c r="M6" s="6"/>
      <c r="N6" s="79"/>
      <c r="O6" s="79"/>
      <c r="P6" s="80"/>
      <c r="Q6" s="9"/>
      <c r="V6" s="15" t="s">
        <v>182</v>
      </c>
      <c r="W6" s="13" t="s">
        <v>24</v>
      </c>
      <c r="AA6" s="13">
        <v>1877</v>
      </c>
      <c r="AC6" s="94" t="s">
        <v>319</v>
      </c>
      <c r="AD6" s="74" t="s">
        <v>268</v>
      </c>
      <c r="AE6" s="13" t="s">
        <v>134</v>
      </c>
      <c r="AG6" s="74" t="s">
        <v>268</v>
      </c>
      <c r="AH6" s="74" t="s">
        <v>318</v>
      </c>
    </row>
    <row r="7" spans="1:256" s="19" customFormat="1" ht="25.5">
      <c r="A7" s="16" t="s">
        <v>1</v>
      </c>
      <c r="B7" s="179"/>
      <c r="C7" s="174"/>
      <c r="D7" s="174"/>
      <c r="E7" s="174"/>
      <c r="F7" s="174"/>
      <c r="G7" s="174"/>
      <c r="H7" s="174"/>
      <c r="I7" s="174"/>
      <c r="J7" s="174"/>
      <c r="K7" s="174"/>
      <c r="L7" s="173"/>
      <c r="M7" s="17" t="s">
        <v>297</v>
      </c>
      <c r="N7" s="101"/>
      <c r="O7" s="101"/>
      <c r="P7" s="98"/>
      <c r="Q7" s="18"/>
      <c r="U7" s="13"/>
      <c r="V7" s="15" t="s">
        <v>183</v>
      </c>
      <c r="W7" s="13" t="s">
        <v>25</v>
      </c>
      <c r="AA7" s="13">
        <v>1827</v>
      </c>
      <c r="AC7" s="94"/>
      <c r="AD7" s="74" t="s">
        <v>269</v>
      </c>
      <c r="AE7" s="13" t="s">
        <v>135</v>
      </c>
      <c r="AG7" s="74" t="s">
        <v>269</v>
      </c>
      <c r="AH7" s="74" t="s">
        <v>383</v>
      </c>
      <c r="AP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19" customFormat="1" ht="25.5">
      <c r="A8" s="21" t="s">
        <v>300</v>
      </c>
      <c r="B8" s="172"/>
      <c r="C8" s="173"/>
      <c r="D8" s="170" t="s">
        <v>12</v>
      </c>
      <c r="E8" s="171"/>
      <c r="F8" s="180"/>
      <c r="G8" s="174"/>
      <c r="H8" s="173"/>
      <c r="I8" s="17" t="s">
        <v>2</v>
      </c>
      <c r="J8" s="172"/>
      <c r="K8" s="174"/>
      <c r="L8" s="173"/>
      <c r="M8" s="96"/>
      <c r="N8" s="172"/>
      <c r="O8" s="174"/>
      <c r="P8" s="175"/>
      <c r="Q8" s="18"/>
      <c r="U8" s="13"/>
      <c r="V8" s="15" t="s">
        <v>184</v>
      </c>
      <c r="W8" s="10" t="s">
        <v>26</v>
      </c>
      <c r="AA8" s="13">
        <v>755</v>
      </c>
      <c r="AD8" s="74" t="s">
        <v>270</v>
      </c>
      <c r="AE8" s="13" t="s">
        <v>136</v>
      </c>
      <c r="AG8" s="74" t="s">
        <v>270</v>
      </c>
      <c r="AH8" s="74" t="s">
        <v>393</v>
      </c>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34" s="10" customFormat="1" ht="13.5" thickBot="1">
      <c r="A9" s="22"/>
      <c r="B9" s="23"/>
      <c r="C9" s="23"/>
      <c r="D9" s="23"/>
      <c r="E9" s="23"/>
      <c r="F9" s="23"/>
      <c r="G9" s="23"/>
      <c r="H9" s="23"/>
      <c r="I9" s="24"/>
      <c r="J9" s="24"/>
      <c r="K9" s="6"/>
      <c r="L9" s="6"/>
      <c r="M9" s="6"/>
      <c r="N9" s="6"/>
      <c r="O9" s="6"/>
      <c r="P9" s="8"/>
      <c r="Q9" s="9"/>
      <c r="U9" s="13"/>
      <c r="V9" s="15" t="s">
        <v>185</v>
      </c>
      <c r="W9" s="13" t="s">
        <v>27</v>
      </c>
      <c r="AA9" s="94">
        <v>746</v>
      </c>
      <c r="AC9" s="19"/>
      <c r="AD9" s="74" t="s">
        <v>271</v>
      </c>
      <c r="AE9" s="13" t="s">
        <v>137</v>
      </c>
      <c r="AG9" s="74" t="s">
        <v>271</v>
      </c>
      <c r="AH9" s="74" t="s">
        <v>401</v>
      </c>
    </row>
    <row r="10" spans="1:256" s="13" customFormat="1" ht="25.5" customHeight="1">
      <c r="A10" s="118" t="s">
        <v>11</v>
      </c>
      <c r="B10" s="124" t="s">
        <v>18</v>
      </c>
      <c r="C10" s="122" t="s">
        <v>19</v>
      </c>
      <c r="D10" s="121" t="s">
        <v>124</v>
      </c>
      <c r="E10" s="121"/>
      <c r="F10" s="121"/>
      <c r="G10" s="121" t="s">
        <v>13</v>
      </c>
      <c r="H10" s="121"/>
      <c r="I10" s="116" t="s">
        <v>125</v>
      </c>
      <c r="J10" s="117"/>
      <c r="K10" s="104" t="s">
        <v>3</v>
      </c>
      <c r="L10" s="105"/>
      <c r="M10" s="108" t="s">
        <v>409</v>
      </c>
      <c r="N10" s="109"/>
      <c r="O10" s="112" t="s">
        <v>395</v>
      </c>
      <c r="P10" s="113"/>
      <c r="Q10" s="9"/>
      <c r="V10" s="15" t="s">
        <v>186</v>
      </c>
      <c r="W10" s="27" t="s">
        <v>28</v>
      </c>
      <c r="AA10" s="10"/>
      <c r="AC10" s="10"/>
      <c r="AD10" s="74" t="s">
        <v>272</v>
      </c>
      <c r="AE10" s="13" t="s">
        <v>127</v>
      </c>
      <c r="AG10" s="74" t="s">
        <v>272</v>
      </c>
      <c r="AH10" s="74" t="s">
        <v>408</v>
      </c>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4" customFormat="1" ht="12.75">
      <c r="A11" s="119"/>
      <c r="B11" s="125"/>
      <c r="C11" s="123"/>
      <c r="D11" s="120" t="s">
        <v>123</v>
      </c>
      <c r="E11" s="120"/>
      <c r="F11" s="25" t="s">
        <v>122</v>
      </c>
      <c r="G11" s="120"/>
      <c r="H11" s="120"/>
      <c r="I11" s="17" t="s">
        <v>120</v>
      </c>
      <c r="J11" s="100" t="s">
        <v>121</v>
      </c>
      <c r="K11" s="106"/>
      <c r="L11" s="107"/>
      <c r="M11" s="110"/>
      <c r="N11" s="111"/>
      <c r="O11" s="114"/>
      <c r="P11" s="115"/>
      <c r="Q11" s="26"/>
      <c r="V11" s="32" t="s">
        <v>187</v>
      </c>
      <c r="W11" s="31" t="s">
        <v>29</v>
      </c>
      <c r="AA11" s="13"/>
      <c r="AC11" s="13"/>
      <c r="AD11" s="74" t="s">
        <v>273</v>
      </c>
      <c r="AE11" s="27" t="s">
        <v>126</v>
      </c>
      <c r="AG11" s="74" t="s">
        <v>273</v>
      </c>
      <c r="AH11" s="74" t="s">
        <v>412</v>
      </c>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31" customFormat="1" ht="51">
      <c r="A12" s="29" t="s">
        <v>262</v>
      </c>
      <c r="B12" s="90" t="s">
        <v>190</v>
      </c>
      <c r="C12" s="81" t="str">
        <f>IF(ISERROR(VLOOKUP(B12,$V$3:$W$156,2,FALSE)),"",VLOOKUP(B12,$V$3:$W$156,2,FALSE))</f>
        <v>Noarlunga</v>
      </c>
      <c r="D12" s="126" t="s">
        <v>407</v>
      </c>
      <c r="E12" s="126"/>
      <c r="F12" s="91" t="s">
        <v>116</v>
      </c>
      <c r="G12" s="102"/>
      <c r="H12" s="102"/>
      <c r="I12" s="92" t="s">
        <v>127</v>
      </c>
      <c r="J12" s="92" t="s">
        <v>408</v>
      </c>
      <c r="K12" s="102">
        <v>3860</v>
      </c>
      <c r="L12" s="102"/>
      <c r="M12" s="102">
        <v>1917</v>
      </c>
      <c r="N12" s="102"/>
      <c r="O12" s="102" t="s">
        <v>411</v>
      </c>
      <c r="P12" s="103"/>
      <c r="Q12" s="30"/>
      <c r="V12" s="15" t="s">
        <v>188</v>
      </c>
      <c r="W12" s="13" t="s">
        <v>30</v>
      </c>
      <c r="AA12" s="14"/>
      <c r="AC12" s="14"/>
      <c r="AD12" s="75" t="s">
        <v>274</v>
      </c>
      <c r="AE12" s="31" t="s">
        <v>128</v>
      </c>
      <c r="AG12" s="75" t="s">
        <v>274</v>
      </c>
      <c r="AH12" s="74">
        <v>2024</v>
      </c>
      <c r="AP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13" customFormat="1" ht="26.25">
      <c r="A13" s="34" t="s">
        <v>4</v>
      </c>
      <c r="B13" s="82"/>
      <c r="C13" s="83"/>
      <c r="D13" s="129"/>
      <c r="E13" s="130"/>
      <c r="F13" s="84"/>
      <c r="G13" s="131"/>
      <c r="H13" s="131"/>
      <c r="I13" s="85"/>
      <c r="J13" s="85"/>
      <c r="K13" s="142"/>
      <c r="L13" s="142"/>
      <c r="M13" s="141"/>
      <c r="N13" s="141"/>
      <c r="O13" s="131"/>
      <c r="P13" s="134"/>
      <c r="Q13" s="9" t="str">
        <f aca="true" t="shared" si="0" ref="Q13:Q18">CONCATENATE("z",B13)</f>
        <v>z</v>
      </c>
      <c r="V13" s="15" t="s">
        <v>189</v>
      </c>
      <c r="W13" s="13" t="s">
        <v>31</v>
      </c>
      <c r="AA13" s="31"/>
      <c r="AC13" s="31"/>
      <c r="AD13" s="75" t="s">
        <v>275</v>
      </c>
      <c r="AE13" s="13" t="s">
        <v>129</v>
      </c>
      <c r="AG13" s="75" t="s">
        <v>275</v>
      </c>
      <c r="AH13" s="74" t="s">
        <v>412</v>
      </c>
      <c r="AP13" s="99"/>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3" customFormat="1" ht="26.25">
      <c r="A14" s="34" t="s">
        <v>5</v>
      </c>
      <c r="B14" s="82"/>
      <c r="C14" s="83"/>
      <c r="D14" s="130"/>
      <c r="E14" s="130"/>
      <c r="F14" s="84"/>
      <c r="G14" s="131"/>
      <c r="H14" s="131"/>
      <c r="I14" s="85"/>
      <c r="J14" s="85"/>
      <c r="K14" s="142"/>
      <c r="L14" s="142"/>
      <c r="M14" s="141"/>
      <c r="N14" s="141"/>
      <c r="O14" s="131"/>
      <c r="P14" s="134"/>
      <c r="Q14" s="9" t="str">
        <f t="shared" si="0"/>
        <v>z</v>
      </c>
      <c r="V14" s="15" t="s">
        <v>190</v>
      </c>
      <c r="W14" s="13" t="s">
        <v>32</v>
      </c>
      <c r="AD14" s="74" t="s">
        <v>276</v>
      </c>
      <c r="AE14" s="13" t="s">
        <v>130</v>
      </c>
      <c r="AG14" s="74" t="s">
        <v>276</v>
      </c>
      <c r="AH14" s="74" t="s">
        <v>408</v>
      </c>
      <c r="AP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3" customFormat="1" ht="26.25">
      <c r="A15" s="34" t="s">
        <v>6</v>
      </c>
      <c r="B15" s="82"/>
      <c r="C15" s="83"/>
      <c r="D15" s="127"/>
      <c r="E15" s="128"/>
      <c r="F15" s="84"/>
      <c r="G15" s="131"/>
      <c r="H15" s="131"/>
      <c r="I15" s="85"/>
      <c r="J15" s="85"/>
      <c r="K15" s="142"/>
      <c r="L15" s="142"/>
      <c r="M15" s="141"/>
      <c r="N15" s="141"/>
      <c r="O15" s="131"/>
      <c r="P15" s="134"/>
      <c r="Q15" s="9" t="str">
        <f t="shared" si="0"/>
        <v>z</v>
      </c>
      <c r="V15" s="15" t="s">
        <v>191</v>
      </c>
      <c r="W15" s="13" t="s">
        <v>33</v>
      </c>
      <c r="AD15" s="74" t="s">
        <v>277</v>
      </c>
      <c r="AE15" s="13" t="s">
        <v>131</v>
      </c>
      <c r="AG15" s="74" t="s">
        <v>277</v>
      </c>
      <c r="AH15" s="74" t="s">
        <v>401</v>
      </c>
      <c r="AP15" s="12"/>
      <c r="AQ15" s="38"/>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3" customFormat="1" ht="26.25">
      <c r="A16" s="34" t="s">
        <v>10</v>
      </c>
      <c r="B16" s="82"/>
      <c r="C16" s="83"/>
      <c r="D16" s="130"/>
      <c r="E16" s="130"/>
      <c r="F16" s="84"/>
      <c r="G16" s="131"/>
      <c r="H16" s="131"/>
      <c r="I16" s="85"/>
      <c r="J16" s="85"/>
      <c r="K16" s="142"/>
      <c r="L16" s="142"/>
      <c r="M16" s="141"/>
      <c r="N16" s="141"/>
      <c r="O16" s="131"/>
      <c r="P16" s="134"/>
      <c r="Q16" s="9" t="str">
        <f t="shared" si="0"/>
        <v>z</v>
      </c>
      <c r="V16" s="15" t="s">
        <v>192</v>
      </c>
      <c r="W16" s="13" t="s">
        <v>34</v>
      </c>
      <c r="AD16" s="76" t="s">
        <v>278</v>
      </c>
      <c r="AH16" s="74" t="s">
        <v>393</v>
      </c>
      <c r="AP16" s="12"/>
      <c r="AQ16" s="38"/>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3" customFormat="1" ht="26.25">
      <c r="A17" s="34" t="s">
        <v>15</v>
      </c>
      <c r="B17" s="82"/>
      <c r="C17" s="83"/>
      <c r="D17" s="130"/>
      <c r="E17" s="130"/>
      <c r="F17" s="84"/>
      <c r="G17" s="137"/>
      <c r="H17" s="137"/>
      <c r="I17" s="86"/>
      <c r="J17" s="85"/>
      <c r="K17" s="138"/>
      <c r="L17" s="138"/>
      <c r="M17" s="141"/>
      <c r="N17" s="141"/>
      <c r="O17" s="131"/>
      <c r="P17" s="134"/>
      <c r="Q17" s="9" t="str">
        <f t="shared" si="0"/>
        <v>z</v>
      </c>
      <c r="V17" s="15" t="s">
        <v>193</v>
      </c>
      <c r="W17" s="13" t="s">
        <v>35</v>
      </c>
      <c r="AD17" s="76" t="s">
        <v>279</v>
      </c>
      <c r="AH17" s="74" t="s">
        <v>383</v>
      </c>
      <c r="AQ17" s="38"/>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43" ht="27" thickBot="1">
      <c r="A18" s="35" t="s">
        <v>16</v>
      </c>
      <c r="B18" s="97"/>
      <c r="C18" s="87"/>
      <c r="D18" s="132"/>
      <c r="E18" s="133"/>
      <c r="F18" s="88"/>
      <c r="G18" s="135"/>
      <c r="H18" s="135"/>
      <c r="I18" s="89"/>
      <c r="J18" s="89"/>
      <c r="K18" s="139"/>
      <c r="L18" s="139"/>
      <c r="M18" s="140"/>
      <c r="N18" s="140"/>
      <c r="O18" s="135"/>
      <c r="P18" s="136"/>
      <c r="Q18" s="9" t="str">
        <f t="shared" si="0"/>
        <v>z</v>
      </c>
      <c r="V18" s="15" t="s">
        <v>194</v>
      </c>
      <c r="W18" s="13" t="s">
        <v>36</v>
      </c>
      <c r="Z18" s="31"/>
      <c r="AB18" s="31"/>
      <c r="AD18" s="76" t="s">
        <v>280</v>
      </c>
      <c r="AH18" s="74" t="s">
        <v>318</v>
      </c>
      <c r="AK18" s="31" t="s">
        <v>313</v>
      </c>
      <c r="AL18" s="31" t="s">
        <v>314</v>
      </c>
      <c r="AQ18" s="38"/>
    </row>
    <row r="19" spans="1:43" ht="12.75">
      <c r="A19" s="5"/>
      <c r="B19" s="6"/>
      <c r="C19" s="6"/>
      <c r="D19" s="6"/>
      <c r="E19" s="6"/>
      <c r="F19" s="6"/>
      <c r="G19" s="6"/>
      <c r="H19" s="6"/>
      <c r="I19" s="7"/>
      <c r="J19" s="7"/>
      <c r="K19" s="6"/>
      <c r="L19" s="6"/>
      <c r="M19" s="6"/>
      <c r="N19" s="6"/>
      <c r="O19" s="6"/>
      <c r="P19" s="8"/>
      <c r="Q19" s="9"/>
      <c r="V19" s="15" t="s">
        <v>195</v>
      </c>
      <c r="W19" s="13" t="s">
        <v>37</v>
      </c>
      <c r="AA19" s="31">
        <v>744</v>
      </c>
      <c r="AC19" s="31" t="s">
        <v>298</v>
      </c>
      <c r="AD19" s="74" t="s">
        <v>281</v>
      </c>
      <c r="AH19" s="74" t="s">
        <v>316</v>
      </c>
      <c r="AQ19" s="38"/>
    </row>
    <row r="20" spans="1:34" ht="12.75">
      <c r="A20" s="36" t="s">
        <v>7</v>
      </c>
      <c r="B20" s="37"/>
      <c r="C20" s="38" t="s">
        <v>422</v>
      </c>
      <c r="D20" s="38"/>
      <c r="E20" s="6"/>
      <c r="F20" s="6"/>
      <c r="G20" s="6"/>
      <c r="H20" s="6"/>
      <c r="I20" s="7"/>
      <c r="J20" s="7"/>
      <c r="K20" s="6"/>
      <c r="L20" s="6"/>
      <c r="M20" s="6"/>
      <c r="N20" s="6"/>
      <c r="O20" s="6"/>
      <c r="P20" s="8"/>
      <c r="Q20" s="9"/>
      <c r="V20" s="15" t="s">
        <v>196</v>
      </c>
      <c r="W20" s="13" t="s">
        <v>38</v>
      </c>
      <c r="AD20" s="74" t="s">
        <v>282</v>
      </c>
      <c r="AH20" s="74"/>
    </row>
    <row r="21" spans="1:256" s="13" customFormat="1" ht="12.75">
      <c r="A21" s="5"/>
      <c r="B21" s="6"/>
      <c r="C21" s="38" t="s">
        <v>410</v>
      </c>
      <c r="D21" s="6"/>
      <c r="E21" s="6"/>
      <c r="F21" s="6"/>
      <c r="G21" s="6"/>
      <c r="H21" s="39"/>
      <c r="I21" s="40"/>
      <c r="J21" s="40"/>
      <c r="K21" s="6"/>
      <c r="L21" s="6"/>
      <c r="M21" s="6"/>
      <c r="N21" s="6"/>
      <c r="O21" s="6"/>
      <c r="P21" s="8"/>
      <c r="Q21" s="9"/>
      <c r="V21" s="15" t="s">
        <v>197</v>
      </c>
      <c r="W21" s="13" t="s">
        <v>39</v>
      </c>
      <c r="AD21" s="74" t="s">
        <v>283</v>
      </c>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42" ht="14.25" customHeight="1">
      <c r="A22" s="5"/>
      <c r="B22" s="6"/>
      <c r="C22" s="38" t="s">
        <v>404</v>
      </c>
      <c r="D22" s="6"/>
      <c r="E22" s="6"/>
      <c r="F22" s="6"/>
      <c r="G22" s="6"/>
      <c r="H22" s="6"/>
      <c r="I22" s="7"/>
      <c r="J22" s="7"/>
      <c r="K22" s="6"/>
      <c r="L22" s="6"/>
      <c r="M22" s="6"/>
      <c r="N22" s="6"/>
      <c r="O22" s="6"/>
      <c r="P22" s="8"/>
      <c r="Q22" s="9"/>
      <c r="V22" s="15" t="s">
        <v>198</v>
      </c>
      <c r="W22" s="13" t="s">
        <v>40</v>
      </c>
      <c r="AD22" s="74" t="s">
        <v>284</v>
      </c>
      <c r="AH22" s="10"/>
      <c r="AP22" s="12"/>
    </row>
    <row r="23" spans="1:256" s="10" customFormat="1" ht="12.75">
      <c r="A23" s="5"/>
      <c r="B23" s="6"/>
      <c r="C23" s="38" t="s">
        <v>398</v>
      </c>
      <c r="D23" s="6"/>
      <c r="E23" s="6"/>
      <c r="F23" s="6"/>
      <c r="G23" s="6"/>
      <c r="H23" s="6"/>
      <c r="I23" s="7"/>
      <c r="J23" s="7"/>
      <c r="K23" s="6"/>
      <c r="L23" s="6"/>
      <c r="M23" s="6"/>
      <c r="N23" s="6"/>
      <c r="O23" s="6"/>
      <c r="P23" s="8"/>
      <c r="Q23" s="9"/>
      <c r="U23" s="13"/>
      <c r="V23" s="15" t="s">
        <v>199</v>
      </c>
      <c r="W23" s="13" t="s">
        <v>41</v>
      </c>
      <c r="AA23" s="13"/>
      <c r="AC23" s="13"/>
      <c r="AD23" s="77" t="s">
        <v>285</v>
      </c>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3:256" s="10" customFormat="1" ht="12.75">
      <c r="C24" s="38" t="s">
        <v>397</v>
      </c>
      <c r="G24" s="6"/>
      <c r="H24" s="6"/>
      <c r="I24" s="7"/>
      <c r="J24" s="7"/>
      <c r="K24" s="6"/>
      <c r="L24" s="6"/>
      <c r="M24" s="6"/>
      <c r="N24" s="6"/>
      <c r="O24" s="6"/>
      <c r="P24" s="8"/>
      <c r="Q24" s="9"/>
      <c r="U24" s="13"/>
      <c r="V24" s="15" t="s">
        <v>200</v>
      </c>
      <c r="W24" s="13" t="s">
        <v>42</v>
      </c>
      <c r="AD24" s="77" t="s">
        <v>286</v>
      </c>
      <c r="AH24" s="46"/>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46" customFormat="1" ht="13.5">
      <c r="A25" s="10"/>
      <c r="B25" s="10"/>
      <c r="C25" s="38" t="s">
        <v>396</v>
      </c>
      <c r="D25" s="10"/>
      <c r="E25" s="10"/>
      <c r="F25" s="10"/>
      <c r="G25" s="6"/>
      <c r="H25" s="6"/>
      <c r="I25" s="7"/>
      <c r="J25" s="7"/>
      <c r="K25" s="6"/>
      <c r="L25" s="6"/>
      <c r="M25" s="6"/>
      <c r="N25" s="6"/>
      <c r="O25" s="6"/>
      <c r="P25" s="8"/>
      <c r="Q25" s="44"/>
      <c r="R25" s="45"/>
      <c r="S25" s="45"/>
      <c r="T25" s="45"/>
      <c r="U25" s="13"/>
      <c r="V25" s="15" t="s">
        <v>201</v>
      </c>
      <c r="W25" s="13" t="s">
        <v>43</v>
      </c>
      <c r="X25" s="45"/>
      <c r="Y25" s="45"/>
      <c r="AA25" s="10"/>
      <c r="AC25" s="10"/>
      <c r="AD25" s="78" t="s">
        <v>287</v>
      </c>
      <c r="AH25" s="58"/>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58" customFormat="1" ht="15.75">
      <c r="A26" s="41" t="s">
        <v>17</v>
      </c>
      <c r="B26" s="42"/>
      <c r="C26" s="38" t="s">
        <v>413</v>
      </c>
      <c r="D26" s="43"/>
      <c r="E26" s="6"/>
      <c r="F26" s="6"/>
      <c r="G26" s="6"/>
      <c r="H26" s="6"/>
      <c r="I26" s="7"/>
      <c r="J26" s="7"/>
      <c r="K26" s="6"/>
      <c r="L26" s="6"/>
      <c r="M26" s="6"/>
      <c r="N26" s="6"/>
      <c r="O26" s="6"/>
      <c r="P26" s="8"/>
      <c r="Q26" s="9"/>
      <c r="R26" s="56"/>
      <c r="S26" s="56"/>
      <c r="T26" s="57"/>
      <c r="U26" s="13"/>
      <c r="V26" s="15" t="s">
        <v>202</v>
      </c>
      <c r="W26" s="13" t="s">
        <v>44</v>
      </c>
      <c r="X26" s="57"/>
      <c r="Y26" s="57"/>
      <c r="AA26" s="46"/>
      <c r="AC26" s="46"/>
      <c r="AD26" s="78" t="s">
        <v>288</v>
      </c>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s="58" customFormat="1" ht="15.75">
      <c r="A27" s="5"/>
      <c r="B27" s="6"/>
      <c r="C27" s="6"/>
      <c r="D27" s="6"/>
      <c r="E27" s="6"/>
      <c r="F27" s="6"/>
      <c r="G27" s="6"/>
      <c r="H27" s="6"/>
      <c r="I27" s="7"/>
      <c r="J27" s="7"/>
      <c r="K27" s="6"/>
      <c r="L27" s="6"/>
      <c r="M27" s="6"/>
      <c r="N27" s="6"/>
      <c r="O27" s="6"/>
      <c r="P27" s="8"/>
      <c r="Q27" s="9"/>
      <c r="R27" s="56"/>
      <c r="S27" s="56"/>
      <c r="T27" s="57"/>
      <c r="U27" s="13"/>
      <c r="V27" s="15" t="s">
        <v>203</v>
      </c>
      <c r="W27" s="13" t="s">
        <v>45</v>
      </c>
      <c r="X27" s="57"/>
      <c r="Y27" s="57"/>
      <c r="AD27" s="78" t="s">
        <v>289</v>
      </c>
      <c r="AP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s="58" customFormat="1" ht="14.25" customHeight="1" thickBot="1">
      <c r="A28" s="48" t="s">
        <v>8</v>
      </c>
      <c r="B28" s="49"/>
      <c r="C28" s="49"/>
      <c r="D28" s="44"/>
      <c r="E28" s="44"/>
      <c r="F28" s="44"/>
      <c r="G28" s="50"/>
      <c r="H28" s="51"/>
      <c r="I28" s="52"/>
      <c r="J28" s="52"/>
      <c r="K28" s="53"/>
      <c r="L28" s="44"/>
      <c r="M28" s="54" t="s">
        <v>14</v>
      </c>
      <c r="N28" s="6"/>
      <c r="O28" s="44"/>
      <c r="P28" s="55"/>
      <c r="Q28" s="9"/>
      <c r="R28" s="56"/>
      <c r="S28" s="56"/>
      <c r="T28" s="57"/>
      <c r="U28" s="13"/>
      <c r="V28" s="15" t="s">
        <v>204</v>
      </c>
      <c r="W28" s="13" t="s">
        <v>46</v>
      </c>
      <c r="X28" s="57"/>
      <c r="Y28" s="57"/>
      <c r="AD28" s="78" t="s">
        <v>290</v>
      </c>
      <c r="AH28" s="46"/>
      <c r="AP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s="46" customFormat="1" ht="14.25" thickBot="1">
      <c r="A29" s="60" t="s">
        <v>9</v>
      </c>
      <c r="B29" s="187"/>
      <c r="C29" s="187"/>
      <c r="D29" s="187"/>
      <c r="E29" s="187"/>
      <c r="F29" s="188"/>
      <c r="G29" s="61"/>
      <c r="H29" s="62"/>
      <c r="I29" s="63"/>
      <c r="J29" s="64"/>
      <c r="K29" s="65"/>
      <c r="L29" s="181" t="s">
        <v>405</v>
      </c>
      <c r="M29" s="182"/>
      <c r="N29" s="182"/>
      <c r="O29" s="182"/>
      <c r="P29" s="183"/>
      <c r="Q29" s="44"/>
      <c r="R29" s="45"/>
      <c r="S29" s="45"/>
      <c r="T29" s="45"/>
      <c r="U29" s="13"/>
      <c r="V29" s="15" t="s">
        <v>205</v>
      </c>
      <c r="W29" s="13" t="s">
        <v>47</v>
      </c>
      <c r="X29" s="45"/>
      <c r="Y29" s="45"/>
      <c r="AA29" s="58"/>
      <c r="AC29" s="58"/>
      <c r="AD29" s="78" t="s">
        <v>291</v>
      </c>
      <c r="AH29" s="13"/>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30" ht="13.5">
      <c r="A30" s="189"/>
      <c r="B30" s="190"/>
      <c r="C30" s="190"/>
      <c r="D30" s="190"/>
      <c r="E30" s="190"/>
      <c r="F30" s="191"/>
      <c r="G30" s="152"/>
      <c r="H30" s="153"/>
      <c r="I30" s="154"/>
      <c r="J30" s="146"/>
      <c r="K30" s="147"/>
      <c r="L30" s="184" t="s">
        <v>406</v>
      </c>
      <c r="M30" s="185"/>
      <c r="N30" s="185"/>
      <c r="O30" s="185"/>
      <c r="P30" s="186"/>
      <c r="V30" s="15" t="s">
        <v>206</v>
      </c>
      <c r="W30" s="13" t="s">
        <v>48</v>
      </c>
      <c r="AA30" s="46"/>
      <c r="AC30" s="46"/>
      <c r="AD30" s="74" t="s">
        <v>292</v>
      </c>
    </row>
    <row r="31" spans="1:30" ht="13.5">
      <c r="A31" s="189"/>
      <c r="B31" s="190"/>
      <c r="C31" s="190"/>
      <c r="D31" s="190"/>
      <c r="E31" s="190"/>
      <c r="F31" s="191"/>
      <c r="G31" s="155"/>
      <c r="H31" s="156"/>
      <c r="I31" s="157"/>
      <c r="J31" s="148"/>
      <c r="K31" s="149"/>
      <c r="L31" s="176" t="s">
        <v>420</v>
      </c>
      <c r="M31" s="177"/>
      <c r="N31" s="177"/>
      <c r="O31" s="177"/>
      <c r="P31" s="178"/>
      <c r="V31" s="15" t="s">
        <v>207</v>
      </c>
      <c r="W31" s="13" t="s">
        <v>49</v>
      </c>
      <c r="AD31" s="76" t="s">
        <v>293</v>
      </c>
    </row>
    <row r="32" spans="1:30" ht="13.5" thickBot="1">
      <c r="A32" s="143"/>
      <c r="B32" s="144"/>
      <c r="C32" s="144"/>
      <c r="D32" s="144"/>
      <c r="E32" s="144"/>
      <c r="F32" s="145"/>
      <c r="G32" s="158"/>
      <c r="H32" s="159"/>
      <c r="I32" s="160"/>
      <c r="J32" s="150"/>
      <c r="K32" s="151"/>
      <c r="L32" s="66"/>
      <c r="M32" s="67"/>
      <c r="N32" s="68"/>
      <c r="O32" s="66"/>
      <c r="P32" s="69"/>
      <c r="V32" s="15" t="s">
        <v>208</v>
      </c>
      <c r="W32" s="13" t="s">
        <v>50</v>
      </c>
      <c r="AD32" s="76" t="s">
        <v>294</v>
      </c>
    </row>
    <row r="33" spans="22:30" ht="12.75">
      <c r="V33" s="15" t="s">
        <v>209</v>
      </c>
      <c r="W33" s="13" t="s">
        <v>51</v>
      </c>
      <c r="AD33" s="76" t="s">
        <v>295</v>
      </c>
    </row>
    <row r="34" spans="22:30" ht="12.75">
      <c r="V34" s="15" t="s">
        <v>210</v>
      </c>
      <c r="W34" s="13" t="s">
        <v>52</v>
      </c>
      <c r="AD34" s="76" t="s">
        <v>296</v>
      </c>
    </row>
    <row r="35" spans="22:23" ht="12.75">
      <c r="V35" s="15" t="s">
        <v>211</v>
      </c>
      <c r="W35" s="13" t="s">
        <v>53</v>
      </c>
    </row>
    <row r="36" spans="22:23" ht="12.75">
      <c r="V36" s="15" t="s">
        <v>212</v>
      </c>
      <c r="W36" s="13" t="s">
        <v>54</v>
      </c>
    </row>
    <row r="37" spans="22:23" ht="12.75">
      <c r="V37" s="15" t="s">
        <v>213</v>
      </c>
      <c r="W37" s="13" t="s">
        <v>55</v>
      </c>
    </row>
    <row r="38" spans="22:23" ht="12.75">
      <c r="V38" s="15" t="s">
        <v>214</v>
      </c>
      <c r="W38" s="13" t="s">
        <v>56</v>
      </c>
    </row>
    <row r="39" spans="22:23" ht="12.75">
      <c r="V39" s="15" t="s">
        <v>215</v>
      </c>
      <c r="W39" s="13" t="s">
        <v>57</v>
      </c>
    </row>
    <row r="40" spans="22:23" ht="12.75">
      <c r="V40" s="15" t="s">
        <v>216</v>
      </c>
      <c r="W40" s="13" t="s">
        <v>58</v>
      </c>
    </row>
    <row r="41" spans="22:23" ht="12.75">
      <c r="V41" s="15" t="s">
        <v>217</v>
      </c>
      <c r="W41" s="13" t="s">
        <v>59</v>
      </c>
    </row>
    <row r="42" spans="22:23" ht="12.75">
      <c r="V42" s="15" t="s">
        <v>218</v>
      </c>
      <c r="W42" s="13" t="s">
        <v>60</v>
      </c>
    </row>
    <row r="43" spans="22:23" ht="12.75">
      <c r="V43" s="15" t="s">
        <v>219</v>
      </c>
      <c r="W43" s="13" t="s">
        <v>61</v>
      </c>
    </row>
    <row r="44" spans="22:23" ht="12.75">
      <c r="V44" s="15" t="s">
        <v>220</v>
      </c>
      <c r="W44" s="13" t="s">
        <v>62</v>
      </c>
    </row>
    <row r="45" spans="22:23" ht="12.75">
      <c r="V45" s="15" t="s">
        <v>221</v>
      </c>
      <c r="W45" s="13" t="s">
        <v>63</v>
      </c>
    </row>
    <row r="46" spans="22:23" ht="12.75">
      <c r="V46" s="15" t="s">
        <v>222</v>
      </c>
      <c r="W46" s="13" t="s">
        <v>64</v>
      </c>
    </row>
    <row r="47" spans="22:23" ht="12.75">
      <c r="V47" s="15" t="s">
        <v>223</v>
      </c>
      <c r="W47" s="13" t="s">
        <v>65</v>
      </c>
    </row>
    <row r="48" spans="22:23" ht="12.75">
      <c r="V48" s="15" t="s">
        <v>224</v>
      </c>
      <c r="W48" s="13" t="s">
        <v>66</v>
      </c>
    </row>
    <row r="49" spans="22:23" ht="12.75">
      <c r="V49" s="15" t="s">
        <v>225</v>
      </c>
      <c r="W49" s="13" t="s">
        <v>67</v>
      </c>
    </row>
    <row r="50" spans="22:23" ht="12.75">
      <c r="V50" s="15" t="s">
        <v>226</v>
      </c>
      <c r="W50" s="13" t="s">
        <v>68</v>
      </c>
    </row>
    <row r="51" spans="22:23" ht="12.75">
      <c r="V51" s="15" t="s">
        <v>227</v>
      </c>
      <c r="W51" s="13" t="s">
        <v>69</v>
      </c>
    </row>
    <row r="52" spans="22:23" ht="12.75">
      <c r="V52" s="15" t="s">
        <v>228</v>
      </c>
      <c r="W52" s="13" t="s">
        <v>70</v>
      </c>
    </row>
    <row r="53" spans="22:23" ht="12.75">
      <c r="V53" s="15" t="s">
        <v>229</v>
      </c>
      <c r="W53" s="13" t="s">
        <v>71</v>
      </c>
    </row>
    <row r="54" spans="22:23" ht="12.75">
      <c r="V54" s="15" t="s">
        <v>230</v>
      </c>
      <c r="W54" s="13" t="s">
        <v>72</v>
      </c>
    </row>
    <row r="55" spans="22:23" ht="12.75">
      <c r="V55" s="15" t="s">
        <v>231</v>
      </c>
      <c r="W55" s="13" t="s">
        <v>73</v>
      </c>
    </row>
    <row r="56" spans="22:23" ht="12.75">
      <c r="V56" s="15" t="s">
        <v>232</v>
      </c>
      <c r="W56" s="13" t="s">
        <v>74</v>
      </c>
    </row>
    <row r="57" spans="22:23" ht="12.75">
      <c r="V57" s="15" t="s">
        <v>233</v>
      </c>
      <c r="W57" s="13" t="s">
        <v>75</v>
      </c>
    </row>
    <row r="58" spans="22:23" ht="12.75">
      <c r="V58" s="15" t="s">
        <v>234</v>
      </c>
      <c r="W58" s="13" t="s">
        <v>76</v>
      </c>
    </row>
    <row r="59" spans="22:23" ht="12.75">
      <c r="V59" s="15" t="s">
        <v>235</v>
      </c>
      <c r="W59" s="13" t="s">
        <v>77</v>
      </c>
    </row>
    <row r="60" spans="22:23" ht="12.75">
      <c r="V60" s="15" t="s">
        <v>236</v>
      </c>
      <c r="W60" s="13" t="s">
        <v>78</v>
      </c>
    </row>
    <row r="61" spans="22:23" ht="12.75">
      <c r="V61" s="15" t="s">
        <v>237</v>
      </c>
      <c r="W61" s="13" t="s">
        <v>79</v>
      </c>
    </row>
    <row r="62" spans="22:23" ht="12.75">
      <c r="V62" s="15" t="s">
        <v>238</v>
      </c>
      <c r="W62" s="13" t="s">
        <v>80</v>
      </c>
    </row>
    <row r="63" spans="22:23" ht="12.75">
      <c r="V63" s="15" t="s">
        <v>239</v>
      </c>
      <c r="W63" s="13" t="s">
        <v>81</v>
      </c>
    </row>
    <row r="64" spans="22:23" ht="12.75">
      <c r="V64" s="15" t="s">
        <v>240</v>
      </c>
      <c r="W64" s="13" t="s">
        <v>82</v>
      </c>
    </row>
    <row r="65" spans="22:23" ht="12.75">
      <c r="V65" s="15" t="s">
        <v>241</v>
      </c>
      <c r="W65" s="13" t="s">
        <v>83</v>
      </c>
    </row>
    <row r="66" spans="22:23" ht="12.75">
      <c r="V66" s="15" t="s">
        <v>242</v>
      </c>
      <c r="W66" s="13" t="s">
        <v>84</v>
      </c>
    </row>
    <row r="67" spans="22:23" ht="12.75">
      <c r="V67" s="15" t="s">
        <v>243</v>
      </c>
      <c r="W67" s="13" t="s">
        <v>85</v>
      </c>
    </row>
    <row r="68" spans="22:23" ht="12.75">
      <c r="V68" s="15" t="s">
        <v>244</v>
      </c>
      <c r="W68" s="13" t="s">
        <v>86</v>
      </c>
    </row>
    <row r="69" spans="22:23" ht="12.75">
      <c r="V69" s="15" t="s">
        <v>245</v>
      </c>
      <c r="W69" s="13" t="s">
        <v>87</v>
      </c>
    </row>
    <row r="70" spans="22:23" ht="12.75">
      <c r="V70" s="15" t="s">
        <v>246</v>
      </c>
      <c r="W70" s="13" t="s">
        <v>88</v>
      </c>
    </row>
    <row r="71" spans="22:23" ht="12.75">
      <c r="V71" s="15" t="s">
        <v>247</v>
      </c>
      <c r="W71" s="13" t="s">
        <v>89</v>
      </c>
    </row>
    <row r="72" spans="22:23" ht="12.75">
      <c r="V72" s="15" t="s">
        <v>248</v>
      </c>
      <c r="W72" s="13" t="s">
        <v>90</v>
      </c>
    </row>
    <row r="73" spans="22:23" ht="12.75">
      <c r="V73" s="15" t="s">
        <v>249</v>
      </c>
      <c r="W73" s="13" t="s">
        <v>91</v>
      </c>
    </row>
    <row r="74" spans="22:23" ht="12.75">
      <c r="V74" s="15" t="s">
        <v>250</v>
      </c>
      <c r="W74" s="13" t="s">
        <v>92</v>
      </c>
    </row>
    <row r="75" spans="22:23" ht="12.75">
      <c r="V75" s="15" t="s">
        <v>251</v>
      </c>
      <c r="W75" s="13" t="s">
        <v>93</v>
      </c>
    </row>
    <row r="76" spans="22:23" ht="12.75">
      <c r="V76" s="15" t="s">
        <v>252</v>
      </c>
      <c r="W76" s="13" t="s">
        <v>94</v>
      </c>
    </row>
    <row r="77" spans="22:23" ht="12.75">
      <c r="V77" s="15" t="s">
        <v>253</v>
      </c>
      <c r="W77" s="13" t="s">
        <v>95</v>
      </c>
    </row>
    <row r="78" spans="22:23" ht="12.75">
      <c r="V78" s="15" t="s">
        <v>254</v>
      </c>
      <c r="W78" s="13" t="s">
        <v>96</v>
      </c>
    </row>
    <row r="79" spans="22:23" ht="12.75">
      <c r="V79" s="15" t="s">
        <v>255</v>
      </c>
      <c r="W79" s="13" t="s">
        <v>97</v>
      </c>
    </row>
    <row r="80" spans="22:23" ht="12.75">
      <c r="V80" s="15" t="s">
        <v>256</v>
      </c>
      <c r="W80" s="13" t="s">
        <v>98</v>
      </c>
    </row>
    <row r="81" spans="22:23" ht="12.75">
      <c r="V81" s="15" t="s">
        <v>257</v>
      </c>
      <c r="W81" s="13" t="s">
        <v>99</v>
      </c>
    </row>
    <row r="82" spans="22:23" ht="12.75">
      <c r="V82" s="15" t="s">
        <v>258</v>
      </c>
      <c r="W82" s="13" t="s">
        <v>100</v>
      </c>
    </row>
    <row r="83" spans="22:23" ht="12.75">
      <c r="V83" s="15" t="s">
        <v>259</v>
      </c>
      <c r="W83" s="13" t="s">
        <v>101</v>
      </c>
    </row>
    <row r="84" spans="22:23" ht="12.75">
      <c r="V84" s="15" t="s">
        <v>260</v>
      </c>
      <c r="W84" s="13" t="s">
        <v>102</v>
      </c>
    </row>
    <row r="85" spans="22:23" ht="12.75">
      <c r="V85" s="15" t="s">
        <v>261</v>
      </c>
      <c r="W85" s="13" t="s">
        <v>103</v>
      </c>
    </row>
    <row r="86" spans="22:23" ht="12.75">
      <c r="V86" s="15" t="s">
        <v>263</v>
      </c>
      <c r="W86" s="13" t="s">
        <v>264</v>
      </c>
    </row>
    <row r="87" spans="22:23" ht="12.75">
      <c r="V87" s="95" t="s">
        <v>414</v>
      </c>
      <c r="W87" s="94" t="s">
        <v>415</v>
      </c>
    </row>
    <row r="88" spans="21:23" ht="12.75" customHeight="1">
      <c r="U88" s="70"/>
      <c r="V88" s="95" t="s">
        <v>320</v>
      </c>
      <c r="W88" s="94" t="s">
        <v>104</v>
      </c>
    </row>
    <row r="89" spans="21:23" ht="12.75">
      <c r="U89" s="70"/>
      <c r="V89" s="95" t="s">
        <v>321</v>
      </c>
      <c r="W89" s="94" t="s">
        <v>105</v>
      </c>
    </row>
    <row r="90" spans="21:23" ht="12.75">
      <c r="U90" s="70"/>
      <c r="V90" s="95" t="s">
        <v>322</v>
      </c>
      <c r="W90" s="94" t="s">
        <v>106</v>
      </c>
    </row>
    <row r="91" spans="21:23" ht="12.75">
      <c r="U91" s="70"/>
      <c r="V91" s="95" t="s">
        <v>323</v>
      </c>
      <c r="W91" s="94" t="s">
        <v>403</v>
      </c>
    </row>
    <row r="92" spans="21:23" ht="12.75">
      <c r="U92" s="70"/>
      <c r="V92" s="95" t="s">
        <v>324</v>
      </c>
      <c r="W92" s="94" t="s">
        <v>107</v>
      </c>
    </row>
    <row r="93" spans="21:23" ht="12.75">
      <c r="U93" s="70"/>
      <c r="V93" s="95" t="s">
        <v>325</v>
      </c>
      <c r="W93" s="94" t="s">
        <v>108</v>
      </c>
    </row>
    <row r="94" spans="21:23" ht="12.75">
      <c r="U94" s="70"/>
      <c r="V94" s="95" t="s">
        <v>326</v>
      </c>
      <c r="W94" s="94" t="s">
        <v>109</v>
      </c>
    </row>
    <row r="95" spans="21:23" ht="12.75">
      <c r="U95" s="70"/>
      <c r="V95" s="95" t="s">
        <v>327</v>
      </c>
      <c r="W95" s="94" t="s">
        <v>110</v>
      </c>
    </row>
    <row r="96" spans="21:23" ht="12.75">
      <c r="U96" s="70"/>
      <c r="V96" s="95" t="s">
        <v>328</v>
      </c>
      <c r="W96" s="94" t="s">
        <v>111</v>
      </c>
    </row>
    <row r="97" spans="21:23" ht="12.75">
      <c r="U97" s="70"/>
      <c r="V97" s="95" t="s">
        <v>329</v>
      </c>
      <c r="W97" s="94" t="s">
        <v>112</v>
      </c>
    </row>
    <row r="98" spans="21:23" ht="12.75">
      <c r="U98" s="70"/>
      <c r="V98" s="95" t="s">
        <v>330</v>
      </c>
      <c r="W98" s="94" t="s">
        <v>113</v>
      </c>
    </row>
    <row r="99" spans="21:23" ht="12.75">
      <c r="U99" s="70"/>
      <c r="V99" s="95" t="s">
        <v>331</v>
      </c>
      <c r="W99" s="94" t="s">
        <v>114</v>
      </c>
    </row>
    <row r="100" spans="21:23" ht="12.75">
      <c r="U100" s="70"/>
      <c r="V100" s="95" t="s">
        <v>332</v>
      </c>
      <c r="W100" s="94" t="s">
        <v>138</v>
      </c>
    </row>
    <row r="101" spans="21:23" ht="12.75">
      <c r="U101" s="70"/>
      <c r="V101" s="95" t="s">
        <v>333</v>
      </c>
      <c r="W101" s="94" t="s">
        <v>402</v>
      </c>
    </row>
    <row r="102" spans="21:23" ht="12.75">
      <c r="U102" s="70"/>
      <c r="V102" s="95" t="s">
        <v>334</v>
      </c>
      <c r="W102" s="94" t="s">
        <v>139</v>
      </c>
    </row>
    <row r="103" spans="21:23" ht="12.75">
      <c r="U103" s="70"/>
      <c r="V103" s="95" t="s">
        <v>335</v>
      </c>
      <c r="W103" s="94" t="s">
        <v>140</v>
      </c>
    </row>
    <row r="104" spans="21:24" ht="12.75">
      <c r="U104" s="70"/>
      <c r="V104" s="95" t="s">
        <v>336</v>
      </c>
      <c r="W104" s="94" t="s">
        <v>141</v>
      </c>
      <c r="X104" s="71"/>
    </row>
    <row r="105" spans="21:24" ht="12.75">
      <c r="U105" s="70"/>
      <c r="V105" s="95" t="s">
        <v>337</v>
      </c>
      <c r="W105" s="94" t="s">
        <v>142</v>
      </c>
      <c r="X105" s="71"/>
    </row>
    <row r="106" spans="21:24" ht="12.75">
      <c r="U106" s="70"/>
      <c r="V106" s="95" t="s">
        <v>338</v>
      </c>
      <c r="W106" s="94" t="s">
        <v>143</v>
      </c>
      <c r="X106" s="71"/>
    </row>
    <row r="107" spans="21:24" ht="12.75">
      <c r="U107" s="70"/>
      <c r="V107" s="95" t="s">
        <v>339</v>
      </c>
      <c r="W107" s="94" t="s">
        <v>144</v>
      </c>
      <c r="X107" s="71"/>
    </row>
    <row r="108" spans="21:24" ht="12.75">
      <c r="U108" s="70"/>
      <c r="V108" s="95" t="s">
        <v>340</v>
      </c>
      <c r="W108" s="94" t="s">
        <v>145</v>
      </c>
      <c r="X108" s="71"/>
    </row>
    <row r="109" spans="21:24" ht="12.75">
      <c r="U109" s="70"/>
      <c r="V109" s="95" t="s">
        <v>341</v>
      </c>
      <c r="W109" s="94" t="s">
        <v>146</v>
      </c>
      <c r="X109" s="71"/>
    </row>
    <row r="110" spans="21:24" ht="12.75">
      <c r="U110" s="70"/>
      <c r="V110" s="95" t="s">
        <v>342</v>
      </c>
      <c r="W110" s="94" t="s">
        <v>147</v>
      </c>
      <c r="X110" s="71"/>
    </row>
    <row r="111" spans="21:24" ht="12.75">
      <c r="U111" s="70"/>
      <c r="V111" s="95" t="s">
        <v>343</v>
      </c>
      <c r="W111" s="94" t="s">
        <v>148</v>
      </c>
      <c r="X111" s="71"/>
    </row>
    <row r="112" spans="21:24" ht="12.75">
      <c r="U112" s="70"/>
      <c r="V112" s="95" t="s">
        <v>344</v>
      </c>
      <c r="W112" s="94" t="s">
        <v>388</v>
      </c>
      <c r="X112" s="71"/>
    </row>
    <row r="113" spans="21:24" ht="12.75">
      <c r="U113" s="70"/>
      <c r="V113" s="95" t="s">
        <v>345</v>
      </c>
      <c r="W113" s="94" t="s">
        <v>149</v>
      </c>
      <c r="X113" s="71"/>
    </row>
    <row r="114" spans="21:24" ht="12.75">
      <c r="U114" s="70"/>
      <c r="V114" s="95" t="s">
        <v>346</v>
      </c>
      <c r="W114" s="94" t="s">
        <v>150</v>
      </c>
      <c r="X114" s="71"/>
    </row>
    <row r="115" spans="21:24" ht="12.75">
      <c r="U115" s="70"/>
      <c r="V115" s="95" t="s">
        <v>347</v>
      </c>
      <c r="W115" s="94" t="s">
        <v>151</v>
      </c>
      <c r="X115" s="71"/>
    </row>
    <row r="116" spans="21:24" ht="12.75">
      <c r="U116" s="70"/>
      <c r="V116" s="95" t="s">
        <v>348</v>
      </c>
      <c r="W116" s="94" t="s">
        <v>152</v>
      </c>
      <c r="X116" s="71"/>
    </row>
    <row r="117" spans="21:24" ht="12.75">
      <c r="U117" s="70"/>
      <c r="V117" s="95" t="s">
        <v>349</v>
      </c>
      <c r="W117" s="94" t="s">
        <v>153</v>
      </c>
      <c r="X117" s="71"/>
    </row>
    <row r="118" spans="21:24" ht="12.75">
      <c r="U118" s="70"/>
      <c r="V118" s="95" t="s">
        <v>350</v>
      </c>
      <c r="W118" s="94" t="s">
        <v>154</v>
      </c>
      <c r="X118" s="71"/>
    </row>
    <row r="119" spans="21:24" ht="12.75">
      <c r="U119" s="70"/>
      <c r="V119" s="95" t="s">
        <v>351</v>
      </c>
      <c r="W119" s="94" t="s">
        <v>155</v>
      </c>
      <c r="X119" s="71"/>
    </row>
    <row r="120" spans="21:23" ht="12.75">
      <c r="U120" s="70"/>
      <c r="V120" s="95" t="s">
        <v>352</v>
      </c>
      <c r="W120" s="94" t="s">
        <v>156</v>
      </c>
    </row>
    <row r="121" spans="21:23" ht="12.75">
      <c r="U121" s="70"/>
      <c r="V121" s="95" t="s">
        <v>353</v>
      </c>
      <c r="W121" s="94" t="s">
        <v>157</v>
      </c>
    </row>
    <row r="122" spans="21:24" ht="12.75">
      <c r="U122" s="70"/>
      <c r="V122" s="95" t="s">
        <v>354</v>
      </c>
      <c r="W122" s="94" t="s">
        <v>158</v>
      </c>
      <c r="X122" s="71"/>
    </row>
    <row r="123" spans="21:24" ht="12.75">
      <c r="U123" s="70"/>
      <c r="V123" s="95" t="s">
        <v>355</v>
      </c>
      <c r="W123" s="94" t="s">
        <v>159</v>
      </c>
      <c r="X123" s="71"/>
    </row>
    <row r="124" spans="21:24" ht="12.75">
      <c r="U124" s="70"/>
      <c r="V124" s="95" t="s">
        <v>356</v>
      </c>
      <c r="W124" s="94" t="s">
        <v>160</v>
      </c>
      <c r="X124" s="71"/>
    </row>
    <row r="125" spans="21:24" ht="12.75">
      <c r="U125" s="70"/>
      <c r="V125" s="95" t="s">
        <v>357</v>
      </c>
      <c r="W125" s="94" t="s">
        <v>161</v>
      </c>
      <c r="X125" s="71"/>
    </row>
    <row r="126" spans="21:24" ht="12.75">
      <c r="U126" s="70"/>
      <c r="V126" s="95" t="s">
        <v>358</v>
      </c>
      <c r="W126" s="94" t="s">
        <v>162</v>
      </c>
      <c r="X126" s="71"/>
    </row>
    <row r="127" spans="21:24" ht="12.75">
      <c r="U127" s="70"/>
      <c r="V127" s="95" t="s">
        <v>359</v>
      </c>
      <c r="W127" s="94" t="s">
        <v>163</v>
      </c>
      <c r="X127" s="71"/>
    </row>
    <row r="128" spans="21:24" ht="12.75">
      <c r="U128" s="70"/>
      <c r="V128" s="95" t="s">
        <v>360</v>
      </c>
      <c r="W128" s="94" t="s">
        <v>164</v>
      </c>
      <c r="X128" s="71"/>
    </row>
    <row r="129" spans="21:23" ht="12.75">
      <c r="U129" s="70"/>
      <c r="V129" s="95" t="s">
        <v>361</v>
      </c>
      <c r="W129" s="94" t="s">
        <v>165</v>
      </c>
    </row>
    <row r="130" spans="21:24" ht="12.75">
      <c r="U130" s="70"/>
      <c r="V130" s="95" t="s">
        <v>362</v>
      </c>
      <c r="W130" s="94" t="s">
        <v>166</v>
      </c>
      <c r="X130" s="71"/>
    </row>
    <row r="131" spans="21:24" ht="12.75">
      <c r="U131" s="70"/>
      <c r="V131" s="95" t="s">
        <v>363</v>
      </c>
      <c r="W131" s="94" t="s">
        <v>167</v>
      </c>
      <c r="X131" s="71"/>
    </row>
    <row r="132" spans="21:24" ht="12.75">
      <c r="U132" s="70"/>
      <c r="V132" s="95" t="s">
        <v>364</v>
      </c>
      <c r="W132" s="94" t="s">
        <v>168</v>
      </c>
      <c r="X132" s="71"/>
    </row>
    <row r="133" spans="21:23" ht="12.75">
      <c r="U133" s="70"/>
      <c r="V133" s="95" t="s">
        <v>365</v>
      </c>
      <c r="W133" s="94" t="s">
        <v>169</v>
      </c>
    </row>
    <row r="134" spans="21:24" ht="12.75">
      <c r="U134" s="70"/>
      <c r="V134" s="95" t="s">
        <v>366</v>
      </c>
      <c r="W134" s="94" t="s">
        <v>170</v>
      </c>
      <c r="X134" s="71"/>
    </row>
    <row r="135" spans="21:24" ht="12.75">
      <c r="U135" s="70"/>
      <c r="V135" s="95" t="s">
        <v>377</v>
      </c>
      <c r="W135" s="94" t="s">
        <v>378</v>
      </c>
      <c r="X135" s="71"/>
    </row>
    <row r="136" spans="21:24" ht="12.75">
      <c r="U136" s="70"/>
      <c r="V136" s="95" t="s">
        <v>379</v>
      </c>
      <c r="W136" s="94" t="s">
        <v>380</v>
      </c>
      <c r="X136" s="71"/>
    </row>
    <row r="137" spans="21:24" ht="12.75">
      <c r="U137" s="70"/>
      <c r="V137" s="95" t="s">
        <v>381</v>
      </c>
      <c r="W137" s="94" t="s">
        <v>382</v>
      </c>
      <c r="X137" s="71"/>
    </row>
    <row r="138" spans="21:23" ht="12.75">
      <c r="U138" s="70"/>
      <c r="V138" s="95" t="s">
        <v>384</v>
      </c>
      <c r="W138" s="94" t="s">
        <v>385</v>
      </c>
    </row>
    <row r="139" spans="21:23" ht="12.75">
      <c r="U139" s="70"/>
      <c r="V139" s="95" t="s">
        <v>387</v>
      </c>
      <c r="W139" s="94" t="s">
        <v>386</v>
      </c>
    </row>
    <row r="140" spans="21:24" ht="12.75">
      <c r="U140" s="70"/>
      <c r="V140" s="95" t="s">
        <v>389</v>
      </c>
      <c r="W140" s="94" t="s">
        <v>390</v>
      </c>
      <c r="X140" s="71"/>
    </row>
    <row r="141" spans="21:23" ht="12.75">
      <c r="U141" s="70"/>
      <c r="V141" s="95" t="s">
        <v>391</v>
      </c>
      <c r="W141" s="94" t="s">
        <v>392</v>
      </c>
    </row>
    <row r="142" spans="21:24" ht="25.5">
      <c r="U142" s="70"/>
      <c r="V142" s="95" t="s">
        <v>399</v>
      </c>
      <c r="W142" s="94" t="s">
        <v>400</v>
      </c>
      <c r="X142" s="71"/>
    </row>
    <row r="143" spans="21:24" ht="12.75">
      <c r="U143" s="70"/>
      <c r="V143" s="95" t="s">
        <v>416</v>
      </c>
      <c r="W143" s="94" t="s">
        <v>417</v>
      </c>
      <c r="X143" s="71"/>
    </row>
    <row r="144" spans="21:23" ht="12.75">
      <c r="U144" s="70"/>
      <c r="V144" s="95" t="s">
        <v>418</v>
      </c>
      <c r="W144" s="94" t="s">
        <v>419</v>
      </c>
    </row>
    <row r="145" spans="21:24" ht="12.75">
      <c r="U145" s="70"/>
      <c r="V145" s="95" t="s">
        <v>423</v>
      </c>
      <c r="W145" s="94" t="s">
        <v>424</v>
      </c>
      <c r="X145" s="71"/>
    </row>
    <row r="146" spans="21:23" ht="12.75">
      <c r="U146" s="70"/>
      <c r="V146" s="95" t="s">
        <v>425</v>
      </c>
      <c r="W146" s="94" t="s">
        <v>426</v>
      </c>
    </row>
    <row r="147" spans="21:24" ht="12.75">
      <c r="U147" s="70"/>
      <c r="V147" s="95" t="s">
        <v>367</v>
      </c>
      <c r="W147" s="94" t="s">
        <v>171</v>
      </c>
      <c r="X147" s="71"/>
    </row>
    <row r="148" spans="21:24" ht="12.75">
      <c r="U148" s="70"/>
      <c r="V148" s="95" t="s">
        <v>368</v>
      </c>
      <c r="W148" s="94" t="s">
        <v>172</v>
      </c>
      <c r="X148" s="71"/>
    </row>
    <row r="149" spans="21:24" ht="12.75">
      <c r="U149" s="70"/>
      <c r="V149" s="95" t="s">
        <v>369</v>
      </c>
      <c r="W149" s="94" t="s">
        <v>173</v>
      </c>
      <c r="X149" s="71"/>
    </row>
    <row r="150" spans="21:24" ht="12.75">
      <c r="U150" s="70"/>
      <c r="V150" s="95" t="s">
        <v>370</v>
      </c>
      <c r="W150" s="94" t="s">
        <v>174</v>
      </c>
      <c r="X150" s="71"/>
    </row>
    <row r="151" spans="21:24" ht="12.75">
      <c r="U151" s="70"/>
      <c r="V151" s="95" t="s">
        <v>371</v>
      </c>
      <c r="W151" s="94" t="s">
        <v>175</v>
      </c>
      <c r="X151" s="71"/>
    </row>
    <row r="152" spans="22:23" ht="12.75">
      <c r="V152" s="95" t="s">
        <v>372</v>
      </c>
      <c r="W152" s="94" t="s">
        <v>176</v>
      </c>
    </row>
    <row r="153" spans="22:23" ht="12.75">
      <c r="V153" s="95" t="s">
        <v>373</v>
      </c>
      <c r="W153" s="94" t="s">
        <v>177</v>
      </c>
    </row>
    <row r="154" spans="22:23" ht="12.75">
      <c r="V154" s="95" t="s">
        <v>374</v>
      </c>
      <c r="W154" s="94" t="s">
        <v>178</v>
      </c>
    </row>
    <row r="155" spans="22:23" ht="12.75">
      <c r="V155" s="95" t="s">
        <v>375</v>
      </c>
      <c r="W155" s="94" t="s">
        <v>179</v>
      </c>
    </row>
    <row r="156" spans="22:23" ht="12.75">
      <c r="V156" s="95" t="s">
        <v>376</v>
      </c>
      <c r="W156" s="94" t="s">
        <v>317</v>
      </c>
    </row>
  </sheetData>
  <sheetProtection selectLockedCells="1"/>
  <mergeCells count="67">
    <mergeCell ref="L31:P31"/>
    <mergeCell ref="B7:L7"/>
    <mergeCell ref="J8:L8"/>
    <mergeCell ref="F8:H8"/>
    <mergeCell ref="L29:P29"/>
    <mergeCell ref="L30:P30"/>
    <mergeCell ref="B29:F29"/>
    <mergeCell ref="A30:F30"/>
    <mergeCell ref="A31:F31"/>
    <mergeCell ref="O15:P15"/>
    <mergeCell ref="A1:P1"/>
    <mergeCell ref="A3:P3"/>
    <mergeCell ref="A5:P5"/>
    <mergeCell ref="D8:E8"/>
    <mergeCell ref="B8:C8"/>
    <mergeCell ref="N8:P8"/>
    <mergeCell ref="A32:F32"/>
    <mergeCell ref="J30:K30"/>
    <mergeCell ref="J31:K31"/>
    <mergeCell ref="J32:K32"/>
    <mergeCell ref="G30:I30"/>
    <mergeCell ref="G31:I31"/>
    <mergeCell ref="G32:I32"/>
    <mergeCell ref="O16:P16"/>
    <mergeCell ref="M14:N14"/>
    <mergeCell ref="M13:N13"/>
    <mergeCell ref="M16:N16"/>
    <mergeCell ref="M15:N15"/>
    <mergeCell ref="O13:P13"/>
    <mergeCell ref="O14:P14"/>
    <mergeCell ref="M17:N17"/>
    <mergeCell ref="G16:H16"/>
    <mergeCell ref="G15:H15"/>
    <mergeCell ref="K13:L13"/>
    <mergeCell ref="K14:L14"/>
    <mergeCell ref="K15:L15"/>
    <mergeCell ref="K16:L16"/>
    <mergeCell ref="D16:E16"/>
    <mergeCell ref="D17:E17"/>
    <mergeCell ref="D18:E18"/>
    <mergeCell ref="O17:P17"/>
    <mergeCell ref="O18:P18"/>
    <mergeCell ref="G18:H18"/>
    <mergeCell ref="G17:H17"/>
    <mergeCell ref="K17:L17"/>
    <mergeCell ref="K18:L18"/>
    <mergeCell ref="M18:N18"/>
    <mergeCell ref="D12:E12"/>
    <mergeCell ref="G12:H12"/>
    <mergeCell ref="K12:L12"/>
    <mergeCell ref="D15:E15"/>
    <mergeCell ref="D13:E13"/>
    <mergeCell ref="D14:E14"/>
    <mergeCell ref="G14:H14"/>
    <mergeCell ref="G13:H13"/>
    <mergeCell ref="A10:A11"/>
    <mergeCell ref="D11:E11"/>
    <mergeCell ref="D10:F10"/>
    <mergeCell ref="C10:C11"/>
    <mergeCell ref="B10:B11"/>
    <mergeCell ref="G10:H11"/>
    <mergeCell ref="M12:N12"/>
    <mergeCell ref="O12:P12"/>
    <mergeCell ref="K10:L11"/>
    <mergeCell ref="M10:N11"/>
    <mergeCell ref="O10:P11"/>
    <mergeCell ref="I10:J10"/>
  </mergeCells>
  <dataValidations count="13">
    <dataValidation type="list" allowBlank="1" showInputMessage="1" showErrorMessage="1" promptTitle="ICD-10-AM Version" prompt="Please use the drop-down list to select the ICD-10-AM version used for the file." errorTitle="ICD-10-AM Version" error="The ICD-10-AM version entered does not match the format required.  Please click cancel and select a correct value from the drop-down list." sqref="O13:P18">
      <formula1>$AC$4:$AC$6</formula1>
    </dataValidation>
    <dataValidation type="list" allowBlank="1" showInputMessage="1" showErrorMessage="1" sqref="I13:I18">
      <formula1>$AE$4:$AE$15</formula1>
    </dataValidation>
    <dataValidation type="list" allowBlank="1" showInputMessage="1" showErrorMessage="1" sqref="N7">
      <formula1>$AD$4:$AD$34</formula1>
    </dataValidation>
    <dataValidation type="list" allowBlank="1" showInputMessage="1" showErrorMessage="1" sqref="O7">
      <formula1>$AG$4:$AG$15</formula1>
    </dataValidation>
    <dataValidation type="list" allowBlank="1" showInputMessage="1" showErrorMessage="1" promptTitle="Hospital Code" prompt="Please enter the hospital code for the file from the drop down list." errorTitle="Hospital Code" error="An invalid hospital code was used.  Please click cancel and select a value from the drop down list." sqref="B12">
      <formula1>$V$14</formula1>
    </dataValidation>
    <dataValidation type="list" allowBlank="1" showInputMessage="1" showErrorMessage="1" promptTitle="Record Length" prompt="Please use the drop-down list to select the record length for the file." errorTitle="Record Length" error="The record length entered was not valid.  Please click cancel and select a correct value from the drop-down list." sqref="M13:N18">
      <formula1>$AA$4:$AA$9</formula1>
    </dataValidation>
    <dataValidation type="list" allowBlank="1" showInputMessage="1" showErrorMessage="1" promptTitle="ICD-10-AM Version" prompt="Please use the drop-down list to select the ICD-10-AM version used for the file." errorTitle="ICD-10-AM Version" error="The ICD-10-AM version entered does not match the format required.  Please click cancel and select a correct value from the drop-down list." sqref="O12:P12">
      <formula1>$AC$4</formula1>
    </dataValidation>
    <dataValidation type="list" allowBlank="1" showInputMessage="1" showErrorMessage="1" promptTitle="File Extension" prompt="Please select the type of file (file extension) from the drop down list.  The type of file is indicated by the last three characters of the file name and includes the preceeding full-stop, for example &quot;.txt&quot;.  " errorTitle="File Extension" error="An invalid file extension has been used.  Please click cancel and select a correct value from the drop down list." sqref="F12:F18">
      <formula1>$Y$4:$Y$5</formula1>
    </dataValidation>
    <dataValidation type="list" allowBlank="1" showInputMessage="1" showErrorMessage="1" sqref="I12">
      <formula1>$AE$10</formula1>
    </dataValidation>
    <dataValidation type="list" allowBlank="1" showInputMessage="1" showErrorMessage="1" promptTitle="Record Length" prompt="Please use the drop-down list to select the record length for the file." errorTitle="Record Length" error="The record length entered was not valid.  Please click cancel and select a correct value from the drop-down list." sqref="M12:N12">
      <formula1>$AA$4</formula1>
    </dataValidation>
    <dataValidation type="list" allowBlank="1" showInputMessage="1" showErrorMessage="1" sqref="P7 J13:J18">
      <formula1>$AH$12:$AH$19</formula1>
    </dataValidation>
    <dataValidation type="list" allowBlank="1" showInputMessage="1" showErrorMessage="1" sqref="J12">
      <formula1>$AH$14</formula1>
    </dataValidation>
    <dataValidation type="list" allowBlank="1" showInputMessage="1" showErrorMessage="1" promptTitle="Hospital Code" prompt="Please enter the hospital code for the file from the drop down list." errorTitle="Hospital Code" error="An invalid hospital code was used.  Please click cancel and select a value from the drop down list." sqref="B13:B18">
      <formula1>$V$4:$V$156</formula1>
    </dataValidation>
  </dataValidations>
  <hyperlinks>
    <hyperlink ref="L31" r:id="rId1" display="health.isaacsubmissions@sa.gov.au"/>
    <hyperlink ref="L31:P31" r:id="rId2" display="isaacsubmissions@sa.gov.au"/>
  </hyperlinks>
  <printOptions/>
  <pageMargins left="0.7874015748031497" right="0.7874015748031497" top="0.7874015748031497" bottom="0.6692913385826772" header="0.11811023622047245" footer="0.11811023622047245"/>
  <pageSetup fitToHeight="1" fitToWidth="1" horizontalDpi="600" verticalDpi="600" orientation="landscape" paperSize="9" scale="74" r:id="rId4"/>
  <headerFooter alignWithMargins="0">
    <oddFooter>&amp;L&amp;"Times New Roman,Italic"&amp;8For Official Use Only-I1-A1&amp;R&amp;"Times New Roman,Italic"&amp;8&amp;Z&amp;F</oddFooter>
  </headerFooter>
  <drawing r:id="rId3"/>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Senior Manager CDCS</Manager>
  <Company>SA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ISAAC Control log 2017/2017</dc:title>
  <dc:subject/>
  <dc:creator>Acute Care Collections Manager</dc:creator>
  <cp:keywords/>
  <dc:description/>
  <cp:lastModifiedBy>Gierszon, Amanda</cp:lastModifiedBy>
  <cp:lastPrinted>2020-05-21T04:48:37Z</cp:lastPrinted>
  <dcterms:created xsi:type="dcterms:W3CDTF">1999-05-03T16:07:16Z</dcterms:created>
  <dcterms:modified xsi:type="dcterms:W3CDTF">2024-03-05T05:09:33Z</dcterms:modified>
  <cp:category>For Official Use Only I1-A1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A4084954</vt:lpwstr>
  </property>
  <property fmtid="{D5CDD505-2E9C-101B-9397-08002B2CF9AE}" pid="3" name="Objective-Title">
    <vt:lpwstr>Control Log 1882 Format 2022_23</vt:lpwstr>
  </property>
  <property fmtid="{D5CDD505-2E9C-101B-9397-08002B2CF9AE}" pid="4" name="Objective-Comment">
    <vt:lpwstr>Control Log</vt:lpwstr>
  </property>
  <property fmtid="{D5CDD505-2E9C-101B-9397-08002B2CF9AE}" pid="5" name="Objective-CreationStamp">
    <vt:filetime>2022-08-08T00:35:05Z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2022-09-06T04:37:43Z</vt:filetime>
  </property>
  <property fmtid="{D5CDD505-2E9C-101B-9397-08002B2CF9AE}" pid="10" name="Objective-Owner">
    <vt:lpwstr>Mark Hall</vt:lpwstr>
  </property>
  <property fmtid="{D5CDD505-2E9C-101B-9397-08002B2CF9AE}" pid="11" name="Objective-Path">
    <vt:lpwstr>Objective Global Folder:.Department for Health and Wellbeing:Governance:Strategic Policy and Planning:Enterprise Data and Information Branch (Formerly DRS):DATA GOVERNANCE_2021/2022 Q4 1 July Project:</vt:lpwstr>
  </property>
  <property fmtid="{D5CDD505-2E9C-101B-9397-08002B2CF9AE}" pid="12" name="Objective-Parent">
    <vt:lpwstr>DATA GOVERNANCE_2021/2022 Q4 1 July Project</vt:lpwstr>
  </property>
  <property fmtid="{D5CDD505-2E9C-101B-9397-08002B2CF9AE}" pid="13" name="Objective-State">
    <vt:lpwstr>Being Edited</vt:lpwstr>
  </property>
  <property fmtid="{D5CDD505-2E9C-101B-9397-08002B2CF9AE}" pid="14" name="Objective-Version">
    <vt:lpwstr>9.1</vt:lpwstr>
  </property>
  <property fmtid="{D5CDD505-2E9C-101B-9397-08002B2CF9AE}" pid="15" name="Objective-VersionNumber">
    <vt:r8>10</vt:r8>
  </property>
  <property fmtid="{D5CDD505-2E9C-101B-9397-08002B2CF9AE}" pid="16" name="Objective-VersionComment">
    <vt:lpwstr>updating email address</vt:lpwstr>
  </property>
  <property fmtid="{D5CDD505-2E9C-101B-9397-08002B2CF9AE}" pid="17" name="Objective-FileNumber">
    <vt:lpwstr>2017-11406</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Workgroup">
    <vt:lpwstr>Enterprise Data and Information - PC&amp;P - C&amp;P [DHW]</vt:lpwstr>
  </property>
  <property fmtid="{D5CDD505-2E9C-101B-9397-08002B2CF9AE}" pid="21" name="Objective-Confidentiality">
    <vt:lpwstr>02 For Official Use Only [FOUO]</vt:lpwstr>
  </property>
  <property fmtid="{D5CDD505-2E9C-101B-9397-08002B2CF9AE}" pid="22" name="Objective-Classification (Confidentiality)">
    <vt:lpwstr>OFFICIAL</vt:lpwstr>
  </property>
  <property fmtid="{D5CDD505-2E9C-101B-9397-08002B2CF9AE}" pid="23" name="Objective-Caveat (IAC)">
    <vt:lpwstr/>
  </property>
  <property fmtid="{D5CDD505-2E9C-101B-9397-08002B2CF9AE}" pid="24" name="Objective-Exclusive For (Name or Position)">
    <vt:lpwstr/>
  </property>
  <property fmtid="{D5CDD505-2E9C-101B-9397-08002B2CF9AE}" pid="25" name="Objective-Information Management Marker (IMM)">
    <vt:lpwstr/>
  </property>
  <property fmtid="{D5CDD505-2E9C-101B-9397-08002B2CF9AE}" pid="26" name="Objective-Notes">
    <vt:lpwstr/>
  </property>
  <property fmtid="{D5CDD505-2E9C-101B-9397-08002B2CF9AE}" pid="27" name="Objective-Connect Creator">
    <vt:lpwstr/>
  </property>
  <property fmtid="{D5CDD505-2E9C-101B-9397-08002B2CF9AE}" pid="28" name="Objective-OCR Status">
    <vt:lpwstr/>
  </property>
  <property fmtid="{D5CDD505-2E9C-101B-9397-08002B2CF9AE}" pid="29" name="Objective-OCR Index">
    <vt:r8>-1</vt:r8>
  </property>
</Properties>
</file>